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defaultThemeVersion="166925"/>
  <mc:AlternateContent xmlns:mc="http://schemas.openxmlformats.org/markup-compatibility/2006">
    <mc:Choice Requires="x15">
      <x15ac:absPath xmlns:x15ac="http://schemas.microsoft.com/office/spreadsheetml/2010/11/ac" url="D:\Desktop\POR SM 2021-2027\Ghiduri\Prioritatea 1\O.S 1.2_PUBLICI\august 2024\De lansat 30.08.2024\Anexe ghid 30.08.2024\"/>
    </mc:Choice>
  </mc:AlternateContent>
  <xr:revisionPtr revIDLastSave="0" documentId="13_ncr:1_{0660F4C4-9E4D-46C4-BABE-84727B459BD8}" xr6:coauthVersionLast="47" xr6:coauthVersionMax="47" xr10:uidLastSave="{00000000-0000-0000-0000-000000000000}"/>
  <bookViews>
    <workbookView xWindow="-108" yWindow="-108" windowWidth="23256" windowHeight="13896" xr2:uid="{F44E6781-43B1-4817-A5A5-3B85983053B6}"/>
  </bookViews>
  <sheets>
    <sheet name="Proiect cu infrastructură" sheetId="4" r:id="rId1"/>
    <sheet name="Proiect fără infrastructură" sheetId="1"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38" i="4" l="1"/>
  <c r="H30" i="4" s="1"/>
  <c r="H61" i="4"/>
  <c r="H60" i="4" s="1"/>
  <c r="H56" i="4"/>
  <c r="H53" i="4"/>
  <c r="H49" i="4"/>
  <c r="H48" i="4"/>
  <c r="H44" i="4"/>
  <c r="H32" i="4"/>
  <c r="H21" i="4"/>
  <c r="H8" i="4" s="1"/>
  <c r="H43" i="1"/>
  <c r="H68" i="4" l="1"/>
  <c r="H50" i="1"/>
  <c r="H21" i="1" l="1"/>
  <c r="H8" i="1" s="1"/>
  <c r="H31" i="1" l="1"/>
  <c r="H30" i="1" s="1"/>
  <c r="H55" i="1" l="1"/>
  <c r="H54" i="1" s="1"/>
  <c r="H47" i="1"/>
  <c r="H42" i="1" l="1"/>
  <c r="H62" i="1" s="1"/>
</calcChain>
</file>

<file path=xl/sharedStrings.xml><?xml version="1.0" encoding="utf-8"?>
<sst xmlns="http://schemas.openxmlformats.org/spreadsheetml/2006/main" count="236" uniqueCount="121">
  <si>
    <t>Observații</t>
  </si>
  <si>
    <t>Criteriu/ Subcriteriu</t>
  </si>
  <si>
    <t>Punctaj</t>
  </si>
  <si>
    <t>PRIORITATEA 1 – O regiune competitivă prin inovare, digitalizare și întreprinderi dinamice</t>
  </si>
  <si>
    <t xml:space="preserve">Informații prevăzute în cererea de finanțare
</t>
  </si>
  <si>
    <t>2</t>
  </si>
  <si>
    <t>a.</t>
  </si>
  <si>
    <t>b.</t>
  </si>
  <si>
    <t>c.</t>
  </si>
  <si>
    <t>Atribuire Punctaj</t>
  </si>
  <si>
    <t>2.1</t>
  </si>
  <si>
    <t>2.2</t>
  </si>
  <si>
    <t>3.1.</t>
  </si>
  <si>
    <t>Punctaj acordat de evaluator specific
Se vor analiza informațiile din cererea de finanțare și Declarația DNSH</t>
  </si>
  <si>
    <t>Informații prevăzute în cererea de finanțare</t>
  </si>
  <si>
    <t>Gradul total de îndatorare al solicitantului (se alege una din ipoteze: a sau b sau c)</t>
  </si>
  <si>
    <t xml:space="preserve">Gradul total de îndatorare ≤  20% </t>
  </si>
  <si>
    <t xml:space="preserve">20% &lt; Gradul total de îndatorare ≤ 30% </t>
  </si>
  <si>
    <t xml:space="preserve">30% &lt; Gradul de îndatorare </t>
  </si>
  <si>
    <t>Capacitate operaţională (se alege una din ipoteze: a sau b)</t>
  </si>
  <si>
    <t xml:space="preserve">a. Solicitantul are o strategie clară pentru monitorizarea implementării și post-implementării proiectului, există o clară repartizare a sarcinilor în acest sens, proceduri și un calendar al activităților de monitorizare. În cadrul organizației solicitantului există proceduri de verificare/ supervizare a activității echipei de proiect. </t>
  </si>
  <si>
    <t>b.  Solicitantul are prevăzute o serie de proceduri pentru monitorizarea implementării și post-implementării proiectului și un calendar al activităților de monitorizare, dar nu există o strategie clară. La nivelul organizației solicitantului nu există proceduri specifice de verificare/ supervizare a activității echipei de proiect</t>
  </si>
  <si>
    <t>Total</t>
  </si>
  <si>
    <t>Punctarea subcriteriului se va face prin alegerea unei singure opțiuni.</t>
  </si>
  <si>
    <t>0</t>
  </si>
  <si>
    <t>4.1</t>
  </si>
  <si>
    <t>4.2</t>
  </si>
  <si>
    <t>4.3</t>
  </si>
  <si>
    <t>Informații prevăzute în cererea de finanțare
Informații prevazute în PT</t>
  </si>
  <si>
    <t>1.1</t>
  </si>
  <si>
    <t>1.2</t>
  </si>
  <si>
    <t>1.3</t>
  </si>
  <si>
    <t>1.4</t>
  </si>
  <si>
    <t xml:space="preserve">b. Problemele/nevoile specifice cărora le va răspunde proiectul sunt identificate și detaliate, iar necesitatea şi oportunitatea promovării investițiilor sunt justificate. </t>
  </si>
  <si>
    <t>1</t>
  </si>
  <si>
    <t>Programul Regional  Sud-Muntenia 2021-2027</t>
  </si>
  <si>
    <t>2.3</t>
  </si>
  <si>
    <t>a</t>
  </si>
  <si>
    <t>b</t>
  </si>
  <si>
    <t>c</t>
  </si>
  <si>
    <t>În cazul proiectelor care prevăd lucrări,există contract de lucrări semnat</t>
  </si>
  <si>
    <t>În cazul proiectelor care nu prevăd lucrări, există dovada lansării achiziţiei de furnizare de echipamente sau contract de furnizare</t>
  </si>
  <si>
    <t>Nu există contract de lucrări semnat/ dovada lansării achiziţiei de furnizare de echipamente sau contract de furnizare</t>
  </si>
  <si>
    <t>Maturitatea proiectului (punctajul poate fi cumulativ)</t>
  </si>
  <si>
    <t>4</t>
  </si>
  <si>
    <t>Punctarea subcriteriului se va face prin alegerea unei singure ipoteze.</t>
  </si>
  <si>
    <t xml:space="preserve">Implementarea proiectului conduce la creșterea gradului de maturitate digitală a solicitantului </t>
  </si>
  <si>
    <t xml:space="preserve"> Implementarea proiectului conduce la creșterea numărului de utilizatori de servicii, produse și procese digitale publice noi și optimizate</t>
  </si>
  <si>
    <t>a.peste 60% față de situația inițială (momentul Raportului auditului inițial)</t>
  </si>
  <si>
    <t>b. între 40% și 60% față de situația inițială (momentul Raportului auditului inițial)</t>
  </si>
  <si>
    <t>c. Între 20% și 40% față de situația inițială (momentul Raportului auditului inițial)</t>
  </si>
  <si>
    <t>d.  Între 10% și 20% față de situația inițială (momentul Raportului auditului inițial)</t>
  </si>
  <si>
    <t>b. între 40% și 60% față de momentul depunerii proiectului</t>
  </si>
  <si>
    <t>c.  Între 20% și 40% față de momentul depunerii proiectului</t>
  </si>
  <si>
    <t>d. Între 10% și 20% față de momentul depunerii proiectului</t>
  </si>
  <si>
    <t xml:space="preserve">Obiectivul Specific RSO 1.2 - Valorificarea avantajelor digitalizării, în beneficiul cetățenilor, al companiilor, al organizațiilor de cercetare și al autorităților publice
Operațiunea B
</t>
  </si>
  <si>
    <t>b.Propune dezvoltarea și implementarea de soluții bazate pe inteligența artificială</t>
  </si>
  <si>
    <t>Punctajul este cumulativ</t>
  </si>
  <si>
    <t>a. Documentatia tehnică este corelată cu descrierea investitiei din CF, iar concluziile din expertiza tehnică/studiile de teren/documentația de imunizare au fost preluate și respectate.</t>
  </si>
  <si>
    <t>Calitatea proiectului: corelare documentație tehnico-economica- activitati-buget-obiective (punctaj cumulativ)</t>
  </si>
  <si>
    <t>d. Metodologia de implementare a proiectului: obiectivele proiectului sunt clare și corelate cu activitățile propuse</t>
  </si>
  <si>
    <t>a. Soluțiile de digitalizare propuse prin proiect sunt scalabile, transparente și pot fi replicate și în alte adminstrații</t>
  </si>
  <si>
    <t>b.Soluțiile de digitalizare propuse prin proiect sunt scalabile și transparente</t>
  </si>
  <si>
    <t>Punctarea se face prin alegerea unei ipoteze</t>
  </si>
  <si>
    <t>5</t>
  </si>
  <si>
    <t>Proiectul are un caracter accelerat de digitalizare</t>
  </si>
  <si>
    <t>e.  Sunt prezentate caracteristicile și specificaţiile tehnice minime ale echipamentelor/ dorărilor ce urmează a fi achiziţionate, precum și, după caz, ale serviciilor și solutțiilor achiziționate.</t>
  </si>
  <si>
    <t>d. Este prezentată o comparaţie cu, cel puţin, o altă soluţie alternativă (inclusiv din punct de vedere al tehnologiei) pentru problema identificată. Sunt descrise avantajele soluţiei recomandate. Este prezentată descrierea  funcţională şi tehnologică, după caz, a soluției recomandate.</t>
  </si>
  <si>
    <t xml:space="preserve">Egalitate de egalitatea de şanse, de gen, accesibilitatea, nediscriminarea </t>
  </si>
  <si>
    <t>Punctaj cumulativ.</t>
  </si>
  <si>
    <t>Dezvoltarea durabilă</t>
  </si>
  <si>
    <t>Proiectul este complementar cu alte proiecte din cadrul PR SM și/sau  proiecte finanțate la nivel național din cadrul POCIDIF, POTJ, POS, PNDR, PNS, PNRR.</t>
  </si>
  <si>
    <t>Proiectul propune activități de cooperare la nivel interregional, transfrontaliere, internaționale și intersectoriale cu alte regiuni din EU</t>
  </si>
  <si>
    <t>c. Valorile prevăzute în bugetul proiectului sunt bine fundamentate, sunt justificate prin documente relevante, sunt corelate cu obiectivele proiectului, activitățile prevăzute, resursele alocate/estimate și cu valorile estimate ale achizițiilor publice.                                                                                                                                                                                                                                                                                                                                                                                                                                                                                                                                                                                                                                                                                                                                                                                                                                                                                                                                                                                                            Documentele care stau la baza fundamentării bugetului eligibil sunt elaborate pe baza unor surse verificabile și țin cont de prevederile ghidului solicitantului  în ceea ce privește încadrarea corectă a tipurilor de cheltuieli.Valoarea categoriilor de lucrări din devizul pe obiect este fundamentată în proporție de 100% pe baza cantităţilor de lucrări şi a preţurilor acestora (pe baza unor surse verificabile și realiste). 
Valorile estimate ale dotărilor/echipamentelor/ serviciilor/ soluții sunt fundamentate în proporție de 100% în baza ofertelor/studiilor de piață etc.
Există corespondenţă între Devizul General aferent investiţiei şi bugetul proiectului.</t>
  </si>
  <si>
    <t>a. peste 60% față de momentul depunerii proiectului</t>
  </si>
  <si>
    <t>a. Propune tehnologii de tip IoT</t>
  </si>
  <si>
    <t xml:space="preserve">c.Propune aplicații digitale de tip cloud computing </t>
  </si>
  <si>
    <t>7</t>
  </si>
  <si>
    <t>10</t>
  </si>
  <si>
    <t xml:space="preserve">1. Criteriul - Contribuţia proiectului la realizarea Obiectivului Specific RSO 1.2 aferent Priorității 1 din Programul Regional Sud-Muntenia 2021-2027 </t>
  </si>
  <si>
    <t>2. Calitatea și maturitatea proiectului (punctaj cumulativ)*</t>
  </si>
  <si>
    <t>3. Respectarea principiilor privind egalitatea de şanse, de gen, accesibilitatea, nediscriminarea și dezvoltarea durabilă(punctaj cumulativ)</t>
  </si>
  <si>
    <t>4. Complementaritatea cu alte investiții realizate din alte priorități ale PR SM, precum și alte surse de finanțare (punctaj cumulativ)</t>
  </si>
  <si>
    <t>5. Capacitatea financiară și operațională a solicitantului (punctaj cumulativ)</t>
  </si>
  <si>
    <t xml:space="preserve">a. Proiectul prevede măsuri de intervenție cu impact minim sau nesemnificativ asupra mediului înconjurător, măsuri prietenoase cu mediul, care contribuie la reducerea emisiilor de CO2, folosirea eficientă a resurselor (utilizarea de materiale ecologice, reciclabile, care nu întreţin arderea, prevenirea și controlul poluării aerului, apei, solului, biodiversității, materiale sustenabile etc.) </t>
  </si>
  <si>
    <t>Proiectul are caracter integrabil (se vor avea în vedere tipurile de activități eligibile menționate în cadrul secțiunii 5.2.2 din ghidul solicitantului)</t>
  </si>
  <si>
    <t>b. Soluţia tehnică propusă este una inovatoare, care propune măsuri peste standardele minime de calitate (se vor lua în calcul nivelurile de accesibilitate menționate în cadrul secțiunii 8.4 din ghidul solicitantului)</t>
  </si>
  <si>
    <t>c. Scenariile tehnico-economice sunt detaliate, răspund obiectivelor proiectului, soluția recomandată este inovatoare care propune măsuri peste standardele minime de calitate (se vor lua în calcul nivelurile de accesibilitate menționate în cadrul secțiunii 8.4 din ghidul solicitantului)</t>
  </si>
  <si>
    <t>3</t>
  </si>
  <si>
    <t>a.Proiectul prevede  măsuri suplimentare în ceea ce privește egalitatea de șanse, gen, nediscriminarea, în corelare cu Carta Drepturilor Fundamentale a Uniunii Europene și Convenția ONU privind Drepturile Persoanelor cu Dizabilități</t>
  </si>
  <si>
    <t xml:space="preserve">b. Proiectul promovează utilizarea de noi tehnologii, inclusiv tehnologii informatice şi de comunicaţii, dispozitive de suport pentru mobilitate, dispozitive şi tehnologii asistive, adecvate persoanelor cu dizabilităţi, acordând prioritate tehnologiilor cu preţuri accesibile </t>
  </si>
  <si>
    <r>
      <t>Proiectul este complementar cu alte proiecte finanțate la nivel comunitar prin Orizont Europa, Programul Europa Digitală</t>
    </r>
    <r>
      <rPr>
        <sz val="8"/>
        <color rgb="FFFF0000"/>
        <rFont val="Trebuchet MS"/>
        <family val="2"/>
      </rPr>
      <t xml:space="preserve"> </t>
    </r>
    <r>
      <rPr>
        <sz val="8"/>
        <rFont val="Trebuchet MS"/>
        <family val="2"/>
      </rPr>
      <t>(exemplu: centrele de inovare digitală), Mecanismul pentru Interconectarea Europei, Programul Piața Unică, Programul Vamă, Programul Fiscalis, Programul Europa Creativă, Programul Justiție, Programul INTERREG Europe și Programul Transnațional Dunărea</t>
    </r>
  </si>
  <si>
    <t>8</t>
  </si>
  <si>
    <t>6</t>
  </si>
  <si>
    <t>b. Proiectul prevede activități specifice economiei circulare, suplimentare cerințelor minime legale, în ceea ce privește tratarea deșeurilor din TIC.</t>
  </si>
  <si>
    <t>16</t>
  </si>
  <si>
    <t>2. Calitatea și maturitatea proiectului (punctaj cumulativ)</t>
  </si>
  <si>
    <t>*Se completează 2.1. și  2.2 pentru proiectele care prevăd și lucrări de infrastructură</t>
  </si>
  <si>
    <t>ŞI</t>
  </si>
  <si>
    <t>Nu există dovada lansării achiziţiei de furnizare de echipamente sau contract de furnizare</t>
  </si>
  <si>
    <t xml:space="preserve">f. Valorile prevăzute în bugetul proiectului sunt bine fundamentate, sunt justificate prin documente relevante, sunt corelate cu obiectivele proiectului, activitățile prevăzute, resursele alocate/estimate și cu valorile estimate ale achizițiilor publice.                                                                                                                                                                                                                                                                                                                                                                                                                                                                                                                                                                                                                                                                                                                                                                                                                                                                                                                                                                                                            Documentele care stau la baza fundamentării bugetului eligibil sunt elaborate pe baza unor surse verificabile și țin cont de prevederile ghidului solicitantului  în ceea ce privește încadrarea corectă a tipurilor de cheltuieli.Valoarea categoriilor de lucrări din devizul pe obiect este fundamentată în proporție de 100% pe baza cantităţilor de lucrări şi a preţurilor acestora (pe baza unor surse verificabile și realiste). 
Valorile estimate ale dotărilor/echipamentelor/ serviciilor/ soluții sunt fundamentate în proporție de 100% în baza ofertelor/studiilor de piață etc.
</t>
  </si>
  <si>
    <t>g. Metodologia de implementare a proiectului: obiectivele proiectului sunt clare și corelate cu activitățile propuse</t>
  </si>
  <si>
    <t>13</t>
  </si>
  <si>
    <t xml:space="preserve">Anexa  - Grila de evaluare tehnică și financiară - proiecte cu lucrări </t>
  </si>
  <si>
    <t>Anexa  - Grila de evaluare tehnică și financiară - proiecte fără lucrări</t>
  </si>
  <si>
    <t xml:space="preserve">Calitatea proiectului: corelare SF/PT TIC- activitati-buget-obiective (punctaj cumulativ) </t>
  </si>
  <si>
    <t>Documentatia tehnică/SF/PT TIC</t>
  </si>
  <si>
    <t xml:space="preserve">a. Situația existentă, relevantă pentru investițiile propuse prin proiect este detaliată și completă, iar descrierea investiţiei din SF/PT TIC corespunde cu descrierile din cererea de finanțare şi anexele la aceasta. </t>
  </si>
  <si>
    <t>a. Situația existentă, relevantă pentru investițiile propuse prin proiect, este detaliată și completă, iar descrierea investiţiei din SF/PT TIC corespunde cu descrierile din cererea de finanțare şi anexele la aceasta.</t>
  </si>
  <si>
    <t xml:space="preserve">Informații prevăzute în cererea de finanțare 
Raport audit maturitate digitală
SF/PT TIC
</t>
  </si>
  <si>
    <t xml:space="preserve">Informații prevăzute în cererea de finanțare 
Raport audit maturitate digitală
SF/PT TIC
</t>
  </si>
  <si>
    <t xml:space="preserve">
Documentatia tehnică/SF/PT TIC
Informații prevăzute în cererea de finanțare 
Raport audit maturitate digitală
SF/PT TIC
</t>
  </si>
  <si>
    <t xml:space="preserve">Informații prevăzute în cererea de finanțare
Documentatia tehnică/SF/PT TIC
Informații prevăzute în cererea de finanțare 
Raport audit maturitate digitală
SF/PT TIC
</t>
  </si>
  <si>
    <t xml:space="preserve">Documentatia tehnică/SF/PT TIC
</t>
  </si>
  <si>
    <t xml:space="preserve">Informații prevăzute în cererea de finanțare și în situațiile financiare
</t>
  </si>
  <si>
    <t>Punctarea cu zero (0 puncte) a unui criteriu/subcriteriu, nu conduce la respingerea cererii de finanțare.
În cadrul prezentului apel de proiecte este stabilit un prag de calitate de 50 puncte și un praguri de excelență conform secţiunii 8.6 din ghid.
Proiectele care nu îndeplinesc cerințele pragului de calitate sunt excluse de la finanțare.</t>
  </si>
  <si>
    <t xml:space="preserve">Informații prevăzute în cererea de finanțare 
Raport audit maturitate digitală
PT/ SF/ PT TIC
</t>
  </si>
  <si>
    <t xml:space="preserve">Informații prevăzute în cererea de finanțare 
Raport audit maturitate digitală
PT/ SF/ PT TIC
</t>
  </si>
  <si>
    <t xml:space="preserve">
Documentatia tehnică
Informații prevăzute în cererea de finanțare 
Raport audit maturitate digitală
PT/ SF/ PT TIC
</t>
  </si>
  <si>
    <t xml:space="preserve">Informații prevăzute în cererea de finanțare
Documentatia tehnică PT/ SF/ PT TIC
Informații prevăzute în cererea de finanțare 
Raport audit maturitate digitală
</t>
  </si>
  <si>
    <t xml:space="preserve">Documentatia tehnică/PT/ SF/ PT TIC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</si>
</sst>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Calibri"/>
      <family val="2"/>
      <charset val="238"/>
      <scheme val="minor"/>
    </font>
    <font>
      <sz val="11"/>
      <color theme="1"/>
      <name val="Calibri"/>
      <family val="2"/>
      <scheme val="minor"/>
    </font>
    <font>
      <sz val="8"/>
      <name val="Trebuchet MS"/>
      <family val="2"/>
    </font>
    <font>
      <b/>
      <sz val="8"/>
      <name val="Trebuchet MS"/>
      <family val="2"/>
    </font>
    <font>
      <b/>
      <sz val="9"/>
      <name val="Trebuchet MS"/>
      <family val="2"/>
    </font>
    <font>
      <sz val="9"/>
      <name val="Trebuchet MS"/>
      <family val="2"/>
    </font>
    <font>
      <i/>
      <sz val="8"/>
      <name val="Trebuchet MS"/>
      <family val="2"/>
    </font>
    <font>
      <i/>
      <sz val="7"/>
      <name val="Trebuchet MS"/>
      <family val="2"/>
    </font>
    <font>
      <sz val="7"/>
      <name val="Trebuchet MS"/>
      <family val="2"/>
    </font>
    <font>
      <sz val="9"/>
      <color theme="1"/>
      <name val="Trebuchet MS"/>
      <family val="2"/>
    </font>
    <font>
      <b/>
      <sz val="10"/>
      <name val="Trebuchet MS"/>
      <family val="2"/>
    </font>
    <font>
      <b/>
      <sz val="9"/>
      <name val="Trebuchet MS"/>
      <family val="2"/>
      <charset val="238"/>
    </font>
    <font>
      <sz val="11"/>
      <name val="Calibri"/>
      <family val="2"/>
      <charset val="238"/>
      <scheme val="minor"/>
    </font>
    <font>
      <sz val="8"/>
      <color rgb="FFFF0000"/>
      <name val="Trebuchet MS"/>
      <family val="2"/>
    </font>
  </fonts>
  <fills count="5">
    <fill>
      <patternFill patternType="none"/>
    </fill>
    <fill>
      <patternFill patternType="gray125"/>
    </fill>
    <fill>
      <patternFill patternType="solid">
        <fgColor theme="9" tint="0.39997558519241921"/>
        <bgColor indexed="64"/>
      </patternFill>
    </fill>
    <fill>
      <patternFill patternType="solid">
        <fgColor theme="9" tint="0.79998168889431442"/>
        <bgColor indexed="64"/>
      </patternFill>
    </fill>
    <fill>
      <patternFill patternType="solid">
        <fgColor theme="0"/>
        <bgColor indexed="64"/>
      </patternFill>
    </fill>
  </fills>
  <borders count="15">
    <border>
      <left/>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auto="1"/>
      </left>
      <right/>
      <top/>
      <bottom style="thin">
        <color auto="1"/>
      </bottom>
      <diagonal/>
    </border>
    <border>
      <left/>
      <right/>
      <top/>
      <bottom style="thin">
        <color auto="1"/>
      </bottom>
      <diagonal/>
    </border>
  </borders>
  <cellStyleXfs count="2">
    <xf numFmtId="0" fontId="0" fillId="0" borderId="0"/>
    <xf numFmtId="0" fontId="1" fillId="0" borderId="0"/>
  </cellStyleXfs>
  <cellXfs count="132">
    <xf numFmtId="0" fontId="0" fillId="0" borderId="0" xfId="0"/>
    <xf numFmtId="0" fontId="5" fillId="0" borderId="0" xfId="1" applyFont="1" applyAlignment="1">
      <alignment horizontal="center" vertical="center"/>
    </xf>
    <xf numFmtId="0" fontId="5" fillId="0" borderId="0" xfId="1" applyFont="1"/>
    <xf numFmtId="0" fontId="5" fillId="0" borderId="1" xfId="1" applyFont="1" applyBorder="1" applyAlignment="1">
      <alignment horizontal="center" vertical="center"/>
    </xf>
    <xf numFmtId="0" fontId="5" fillId="0" borderId="3" xfId="1" applyFont="1" applyBorder="1"/>
    <xf numFmtId="0" fontId="2" fillId="0" borderId="9" xfId="1" applyFont="1" applyBorder="1" applyAlignment="1">
      <alignment vertical="top"/>
    </xf>
    <xf numFmtId="0" fontId="2" fillId="0" borderId="10" xfId="1" applyFont="1" applyBorder="1" applyAlignment="1">
      <alignment horizontal="center" vertical="center" wrapText="1"/>
    </xf>
    <xf numFmtId="0" fontId="2" fillId="0" borderId="5" xfId="1" applyFont="1" applyBorder="1" applyAlignment="1">
      <alignment horizontal="center" vertical="center" wrapText="1"/>
    </xf>
    <xf numFmtId="0" fontId="2" fillId="0" borderId="12" xfId="1" applyFont="1" applyBorder="1" applyAlignment="1">
      <alignment horizontal="center" vertical="center" wrapText="1"/>
    </xf>
    <xf numFmtId="0" fontId="2" fillId="0" borderId="9" xfId="1" applyFont="1" applyBorder="1" applyAlignment="1">
      <alignment vertical="center" wrapText="1"/>
    </xf>
    <xf numFmtId="0" fontId="2" fillId="0" borderId="0" xfId="1" applyFont="1"/>
    <xf numFmtId="0" fontId="2" fillId="0" borderId="9" xfId="1" applyFont="1" applyBorder="1" applyAlignment="1">
      <alignment horizontal="center" vertical="center" wrapText="1"/>
    </xf>
    <xf numFmtId="0" fontId="2" fillId="0" borderId="9" xfId="1" applyFont="1" applyBorder="1"/>
    <xf numFmtId="0" fontId="2" fillId="0" borderId="9" xfId="1" applyFont="1" applyBorder="1" applyAlignment="1">
      <alignment horizontal="center" vertical="top" wrapText="1"/>
    </xf>
    <xf numFmtId="0" fontId="2" fillId="0" borderId="10" xfId="1" applyFont="1" applyBorder="1" applyAlignment="1">
      <alignment horizontal="center" vertical="center"/>
    </xf>
    <xf numFmtId="0" fontId="4" fillId="0" borderId="3" xfId="1" applyFont="1" applyBorder="1" applyAlignment="1">
      <alignment horizontal="center" vertical="top"/>
    </xf>
    <xf numFmtId="0" fontId="2" fillId="0" borderId="7" xfId="1" applyFont="1" applyBorder="1" applyAlignment="1">
      <alignment vertical="center"/>
    </xf>
    <xf numFmtId="0" fontId="2" fillId="0" borderId="0" xfId="1" applyFont="1" applyAlignment="1">
      <alignment vertical="center"/>
    </xf>
    <xf numFmtId="0" fontId="7" fillId="0" borderId="9" xfId="1" applyFont="1" applyBorder="1" applyAlignment="1">
      <alignment horizontal="left" vertical="top" wrapText="1"/>
    </xf>
    <xf numFmtId="49" fontId="5" fillId="0" borderId="3" xfId="1" applyNumberFormat="1" applyFont="1" applyBorder="1" applyAlignment="1">
      <alignment vertical="center" wrapText="1"/>
    </xf>
    <xf numFmtId="0" fontId="2" fillId="0" borderId="0" xfId="1" applyFont="1" applyAlignment="1">
      <alignment horizontal="center" vertical="center" wrapText="1"/>
    </xf>
    <xf numFmtId="0" fontId="2" fillId="0" borderId="0" xfId="1" applyFont="1" applyAlignment="1">
      <alignment horizontal="center" vertical="center"/>
    </xf>
    <xf numFmtId="0" fontId="3" fillId="0" borderId="0" xfId="1" applyFont="1" applyAlignment="1">
      <alignment horizontal="center" vertical="top" wrapText="1"/>
    </xf>
    <xf numFmtId="0" fontId="3" fillId="2" borderId="6" xfId="1" applyFont="1" applyFill="1" applyBorder="1" applyAlignment="1">
      <alignment horizontal="center" vertical="center"/>
    </xf>
    <xf numFmtId="0" fontId="3" fillId="2" borderId="9" xfId="1" applyFont="1" applyFill="1" applyBorder="1" applyAlignment="1">
      <alignment horizontal="center" vertical="center" wrapText="1"/>
    </xf>
    <xf numFmtId="49" fontId="2" fillId="2" borderId="9" xfId="1" applyNumberFormat="1" applyFont="1" applyFill="1" applyBorder="1" applyAlignment="1">
      <alignment horizontal="left" vertical="center" wrapText="1"/>
    </xf>
    <xf numFmtId="49" fontId="3" fillId="3" borderId="1" xfId="1" applyNumberFormat="1" applyFont="1" applyFill="1" applyBorder="1" applyAlignment="1">
      <alignment horizontal="left" vertical="top" wrapText="1"/>
    </xf>
    <xf numFmtId="0" fontId="2" fillId="3" borderId="9" xfId="1" applyFont="1" applyFill="1" applyBorder="1" applyAlignment="1">
      <alignment horizontal="left" vertical="top" wrapText="1"/>
    </xf>
    <xf numFmtId="49" fontId="2" fillId="3" borderId="9" xfId="1" applyNumberFormat="1" applyFont="1" applyFill="1" applyBorder="1" applyAlignment="1">
      <alignment horizontal="left" vertical="center" wrapText="1"/>
    </xf>
    <xf numFmtId="49" fontId="2" fillId="3" borderId="10" xfId="1" applyNumberFormat="1" applyFont="1" applyFill="1" applyBorder="1" applyAlignment="1">
      <alignment horizontal="left"/>
    </xf>
    <xf numFmtId="49" fontId="2" fillId="0" borderId="4" xfId="1" applyNumberFormat="1" applyFont="1" applyBorder="1" applyAlignment="1">
      <alignment horizontal="center" vertical="center" wrapText="1"/>
    </xf>
    <xf numFmtId="49" fontId="7" fillId="0" borderId="9" xfId="1" applyNumberFormat="1" applyFont="1" applyBorder="1" applyAlignment="1">
      <alignment horizontal="left" vertical="top" wrapText="1"/>
    </xf>
    <xf numFmtId="0" fontId="6" fillId="0" borderId="4" xfId="1" applyFont="1" applyBorder="1" applyAlignment="1">
      <alignment horizontal="center" vertical="center" wrapText="1"/>
    </xf>
    <xf numFmtId="0" fontId="7" fillId="0" borderId="10" xfId="1" applyFont="1" applyBorder="1" applyAlignment="1">
      <alignment horizontal="left" vertical="top" wrapText="1"/>
    </xf>
    <xf numFmtId="0" fontId="4" fillId="2" borderId="9" xfId="1" applyFont="1" applyFill="1" applyBorder="1" applyAlignment="1">
      <alignment horizontal="center" vertical="top" wrapText="1"/>
    </xf>
    <xf numFmtId="49" fontId="2" fillId="0" borderId="5" xfId="1" applyNumberFormat="1" applyFont="1" applyBorder="1" applyAlignment="1">
      <alignment horizontal="center" vertical="center" wrapText="1"/>
    </xf>
    <xf numFmtId="0" fontId="2" fillId="0" borderId="4" xfId="1" applyFont="1" applyBorder="1" applyAlignment="1">
      <alignment horizontal="center" vertical="center" wrapText="1"/>
    </xf>
    <xf numFmtId="49" fontId="5" fillId="0" borderId="3" xfId="1" applyNumberFormat="1" applyFont="1" applyBorder="1" applyAlignment="1">
      <alignment horizontal="center" wrapText="1"/>
    </xf>
    <xf numFmtId="1" fontId="5" fillId="3" borderId="3" xfId="1" applyNumberFormat="1" applyFont="1" applyFill="1" applyBorder="1" applyAlignment="1">
      <alignment horizontal="center" wrapText="1"/>
    </xf>
    <xf numFmtId="49" fontId="2" fillId="3" borderId="10" xfId="1" applyNumberFormat="1" applyFont="1" applyFill="1" applyBorder="1" applyAlignment="1">
      <alignment horizontal="left" vertical="center" wrapText="1"/>
    </xf>
    <xf numFmtId="0" fontId="4" fillId="3" borderId="9" xfId="1" applyFont="1" applyFill="1" applyBorder="1" applyAlignment="1">
      <alignment horizontal="center" vertical="center"/>
    </xf>
    <xf numFmtId="49" fontId="5" fillId="0" borderId="5" xfId="1" applyNumberFormat="1" applyFont="1" applyBorder="1" applyAlignment="1">
      <alignment horizontal="center" vertical="center" wrapText="1"/>
    </xf>
    <xf numFmtId="49" fontId="5" fillId="0" borderId="9" xfId="1" applyNumberFormat="1" applyFont="1" applyBorder="1" applyAlignment="1">
      <alignment horizontal="center" vertical="center" wrapText="1"/>
    </xf>
    <xf numFmtId="0" fontId="12" fillId="0" borderId="0" xfId="0" applyFont="1"/>
    <xf numFmtId="49" fontId="5" fillId="0" borderId="3" xfId="1" applyNumberFormat="1" applyFont="1" applyBorder="1" applyAlignment="1">
      <alignment horizontal="center" vertical="center" wrapText="1"/>
    </xf>
    <xf numFmtId="49" fontId="4" fillId="3" borderId="9" xfId="1" applyNumberFormat="1" applyFont="1" applyFill="1" applyBorder="1" applyAlignment="1">
      <alignment horizontal="center" vertical="center"/>
    </xf>
    <xf numFmtId="1" fontId="4" fillId="2" borderId="8" xfId="1" applyNumberFormat="1" applyFont="1" applyFill="1" applyBorder="1" applyAlignment="1">
      <alignment horizontal="center" vertical="top" wrapText="1"/>
    </xf>
    <xf numFmtId="0" fontId="4" fillId="0" borderId="8" xfId="1" applyFont="1" applyBorder="1" applyAlignment="1">
      <alignment horizontal="center" vertical="top" wrapText="1"/>
    </xf>
    <xf numFmtId="49" fontId="5" fillId="0" borderId="8" xfId="1" applyNumberFormat="1" applyFont="1" applyBorder="1" applyAlignment="1">
      <alignment horizontal="center" wrapText="1"/>
    </xf>
    <xf numFmtId="0" fontId="4" fillId="2" borderId="9" xfId="1" applyFont="1" applyFill="1" applyBorder="1" applyAlignment="1">
      <alignment horizontal="center" vertical="center"/>
    </xf>
    <xf numFmtId="0" fontId="5" fillId="0" borderId="9" xfId="1" applyFont="1" applyBorder="1" applyAlignment="1">
      <alignment horizontal="center" vertical="center"/>
    </xf>
    <xf numFmtId="0" fontId="5" fillId="0" borderId="10" xfId="1" applyFont="1" applyBorder="1" applyAlignment="1">
      <alignment horizontal="center" vertical="center"/>
    </xf>
    <xf numFmtId="0" fontId="5" fillId="3" borderId="9" xfId="1" applyFont="1" applyFill="1" applyBorder="1" applyAlignment="1">
      <alignment horizontal="center" vertical="center"/>
    </xf>
    <xf numFmtId="0" fontId="5" fillId="3" borderId="10" xfId="1" applyFont="1" applyFill="1" applyBorder="1" applyAlignment="1">
      <alignment horizontal="center"/>
    </xf>
    <xf numFmtId="49" fontId="3" fillId="3" borderId="9" xfId="1" applyNumberFormat="1" applyFont="1" applyFill="1" applyBorder="1" applyAlignment="1">
      <alignment horizontal="left" vertical="top" wrapText="1"/>
    </xf>
    <xf numFmtId="1" fontId="4" fillId="2" borderId="9" xfId="1" applyNumberFormat="1" applyFont="1" applyFill="1" applyBorder="1" applyAlignment="1">
      <alignment horizontal="center" vertical="center"/>
    </xf>
    <xf numFmtId="49" fontId="3" fillId="0" borderId="1" xfId="1" applyNumberFormat="1" applyFont="1" applyBorder="1" applyAlignment="1">
      <alignment horizontal="left" vertical="top" wrapText="1"/>
    </xf>
    <xf numFmtId="49" fontId="4" fillId="0" borderId="9" xfId="1" applyNumberFormat="1" applyFont="1" applyBorder="1" applyAlignment="1">
      <alignment horizontal="center" vertical="center"/>
    </xf>
    <xf numFmtId="0" fontId="7" fillId="0" borderId="1" xfId="1" applyFont="1" applyBorder="1" applyAlignment="1">
      <alignment horizontal="left" vertical="top" wrapText="1"/>
    </xf>
    <xf numFmtId="0" fontId="10" fillId="2" borderId="9" xfId="1" applyFont="1" applyFill="1" applyBorder="1" applyAlignment="1">
      <alignment horizontal="center" vertical="top" wrapText="1"/>
    </xf>
    <xf numFmtId="0" fontId="4" fillId="2" borderId="9" xfId="1" applyFont="1" applyFill="1" applyBorder="1" applyAlignment="1">
      <alignment horizontal="center" vertical="top" wrapText="1"/>
    </xf>
    <xf numFmtId="0" fontId="5" fillId="0" borderId="11" xfId="1" applyFont="1" applyBorder="1" applyAlignment="1">
      <alignment horizontal="center" vertical="top"/>
    </xf>
    <xf numFmtId="0" fontId="5" fillId="0" borderId="4" xfId="1" applyFont="1" applyBorder="1" applyAlignment="1">
      <alignment horizontal="center" vertical="top"/>
    </xf>
    <xf numFmtId="0" fontId="5" fillId="0" borderId="5" xfId="1" applyFont="1" applyBorder="1" applyAlignment="1">
      <alignment horizontal="center" vertical="top"/>
    </xf>
    <xf numFmtId="0" fontId="10" fillId="2" borderId="1" xfId="1" applyFont="1" applyFill="1" applyBorder="1" applyAlignment="1">
      <alignment horizontal="center" vertical="top" wrapText="1"/>
    </xf>
    <xf numFmtId="0" fontId="10" fillId="2" borderId="2" xfId="1" applyFont="1" applyFill="1" applyBorder="1" applyAlignment="1">
      <alignment horizontal="center" vertical="top" wrapText="1"/>
    </xf>
    <xf numFmtId="0" fontId="10" fillId="2" borderId="3" xfId="1" applyFont="1" applyFill="1" applyBorder="1" applyAlignment="1">
      <alignment horizontal="center" vertical="top" wrapText="1"/>
    </xf>
    <xf numFmtId="0" fontId="4" fillId="0" borderId="1" xfId="1" applyFont="1" applyBorder="1" applyAlignment="1">
      <alignment horizontal="center"/>
    </xf>
    <xf numFmtId="0" fontId="4" fillId="0" borderId="2" xfId="1" applyFont="1" applyBorder="1" applyAlignment="1">
      <alignment horizontal="center"/>
    </xf>
    <xf numFmtId="0" fontId="3" fillId="2" borderId="7" xfId="1" applyFont="1" applyFill="1" applyBorder="1" applyAlignment="1">
      <alignment horizontal="center" vertical="top" wrapText="1"/>
    </xf>
    <xf numFmtId="0" fontId="3" fillId="3" borderId="2" xfId="1" applyFont="1" applyFill="1" applyBorder="1" applyAlignment="1">
      <alignment horizontal="center" vertical="top"/>
    </xf>
    <xf numFmtId="0" fontId="3" fillId="3" borderId="3" xfId="1" applyFont="1" applyFill="1" applyBorder="1" applyAlignment="1">
      <alignment horizontal="center" vertical="top"/>
    </xf>
    <xf numFmtId="49" fontId="2" fillId="0" borderId="10" xfId="1" applyNumberFormat="1" applyFont="1" applyBorder="1" applyAlignment="1">
      <alignment horizontal="center" vertical="center" wrapText="1"/>
    </xf>
    <xf numFmtId="49" fontId="2" fillId="0" borderId="4" xfId="1" applyNumberFormat="1" applyFont="1" applyBorder="1" applyAlignment="1">
      <alignment horizontal="center" vertical="center" wrapText="1"/>
    </xf>
    <xf numFmtId="49" fontId="2" fillId="0" borderId="5" xfId="1" applyNumberFormat="1" applyFont="1" applyBorder="1" applyAlignment="1">
      <alignment horizontal="center" vertical="center" wrapText="1"/>
    </xf>
    <xf numFmtId="0" fontId="2" fillId="0" borderId="5" xfId="1" applyFont="1" applyBorder="1" applyAlignment="1">
      <alignment horizontal="left" vertical="top" wrapText="1"/>
    </xf>
    <xf numFmtId="0" fontId="2" fillId="0" borderId="8" xfId="1" applyFont="1" applyBorder="1" applyAlignment="1">
      <alignment horizontal="center" vertical="center" wrapText="1"/>
    </xf>
    <xf numFmtId="0" fontId="2" fillId="0" borderId="11" xfId="1" applyFont="1" applyBorder="1" applyAlignment="1">
      <alignment horizontal="center" vertical="center" wrapText="1"/>
    </xf>
    <xf numFmtId="0" fontId="2" fillId="0" borderId="12" xfId="1" applyFont="1" applyBorder="1" applyAlignment="1">
      <alignment horizontal="center" vertical="center" wrapText="1"/>
    </xf>
    <xf numFmtId="0" fontId="2" fillId="0" borderId="9" xfId="1" applyFont="1" applyBorder="1" applyAlignment="1">
      <alignment horizontal="left" vertical="top" wrapText="1"/>
    </xf>
    <xf numFmtId="0" fontId="6" fillId="0" borderId="9" xfId="1" applyFont="1" applyBorder="1" applyAlignment="1">
      <alignment horizontal="left" vertical="top" wrapText="1"/>
    </xf>
    <xf numFmtId="0" fontId="2" fillId="0" borderId="1" xfId="1" applyFont="1" applyBorder="1" applyAlignment="1">
      <alignment horizontal="left" vertical="top" wrapText="1"/>
    </xf>
    <xf numFmtId="0" fontId="3" fillId="3" borderId="2" xfId="1" applyFont="1" applyFill="1" applyBorder="1" applyAlignment="1">
      <alignment horizontal="center" vertical="top" wrapText="1"/>
    </xf>
    <xf numFmtId="0" fontId="3" fillId="3" borderId="3" xfId="1" applyFont="1" applyFill="1" applyBorder="1" applyAlignment="1">
      <alignment horizontal="center" vertical="top" wrapText="1"/>
    </xf>
    <xf numFmtId="0" fontId="2" fillId="0" borderId="10" xfId="1" applyFont="1" applyBorder="1" applyAlignment="1">
      <alignment horizontal="center" vertical="center" wrapText="1"/>
    </xf>
    <xf numFmtId="0" fontId="2" fillId="0" borderId="4" xfId="1" applyFont="1" applyBorder="1" applyAlignment="1">
      <alignment horizontal="center" vertical="center" wrapText="1"/>
    </xf>
    <xf numFmtId="0" fontId="2" fillId="0" borderId="5" xfId="1" applyFont="1" applyBorder="1" applyAlignment="1">
      <alignment horizontal="center" vertical="center" wrapText="1"/>
    </xf>
    <xf numFmtId="0" fontId="2" fillId="0" borderId="1" xfId="0" applyFont="1" applyBorder="1"/>
    <xf numFmtId="0" fontId="2" fillId="0" borderId="2" xfId="0" applyFont="1" applyBorder="1"/>
    <xf numFmtId="0" fontId="2" fillId="0" borderId="3" xfId="0" applyFont="1" applyBorder="1"/>
    <xf numFmtId="0" fontId="6" fillId="0" borderId="1" xfId="1" applyFont="1" applyBorder="1" applyAlignment="1">
      <alignment horizontal="left" vertical="top" wrapText="1"/>
    </xf>
    <xf numFmtId="0" fontId="3" fillId="0" borderId="2" xfId="1" applyFont="1" applyBorder="1" applyAlignment="1">
      <alignment horizontal="center" vertical="top" wrapText="1"/>
    </xf>
    <xf numFmtId="0" fontId="3" fillId="0" borderId="3" xfId="1" applyFont="1" applyBorder="1" applyAlignment="1">
      <alignment horizontal="center" vertical="top" wrapText="1"/>
    </xf>
    <xf numFmtId="0" fontId="5" fillId="0" borderId="9" xfId="1" applyFont="1" applyBorder="1" applyAlignment="1">
      <alignment horizontal="left" vertical="top" wrapText="1"/>
    </xf>
    <xf numFmtId="0" fontId="5" fillId="0" borderId="9" xfId="1" applyFont="1" applyBorder="1" applyAlignment="1">
      <alignment vertical="top" wrapText="1"/>
    </xf>
    <xf numFmtId="0" fontId="5" fillId="0" borderId="10" xfId="1" applyFont="1" applyBorder="1" applyAlignment="1">
      <alignment horizontal="left" vertical="top" wrapText="1"/>
    </xf>
    <xf numFmtId="0" fontId="3" fillId="3" borderId="1" xfId="1" applyFont="1" applyFill="1" applyBorder="1" applyAlignment="1">
      <alignment horizontal="center" vertical="top" wrapText="1"/>
    </xf>
    <xf numFmtId="0" fontId="5" fillId="0" borderId="5" xfId="1" applyFont="1" applyBorder="1" applyAlignment="1">
      <alignment horizontal="left" vertical="top" wrapText="1"/>
    </xf>
    <xf numFmtId="0" fontId="8" fillId="0" borderId="9" xfId="1" applyFont="1" applyBorder="1" applyAlignment="1">
      <alignment horizontal="left" vertical="top" wrapText="1"/>
    </xf>
    <xf numFmtId="0" fontId="5" fillId="0" borderId="13" xfId="0" applyFont="1" applyBorder="1" applyAlignment="1">
      <alignment horizontal="left" vertical="center" wrapText="1"/>
    </xf>
    <xf numFmtId="0" fontId="5" fillId="0" borderId="14" xfId="0" applyFont="1" applyBorder="1" applyAlignment="1">
      <alignment horizontal="left" vertical="center" wrapText="1"/>
    </xf>
    <xf numFmtId="0" fontId="5" fillId="0" borderId="12" xfId="0" applyFont="1" applyBorder="1" applyAlignment="1">
      <alignment horizontal="left" vertical="center" wrapText="1"/>
    </xf>
    <xf numFmtId="0" fontId="4" fillId="4" borderId="9" xfId="0" applyFont="1" applyFill="1" applyBorder="1" applyAlignment="1">
      <alignment horizontal="center" vertical="top" wrapText="1"/>
    </xf>
    <xf numFmtId="0" fontId="4" fillId="3" borderId="9" xfId="0" applyFont="1" applyFill="1" applyBorder="1" applyAlignment="1">
      <alignment horizontal="center"/>
    </xf>
    <xf numFmtId="0" fontId="5" fillId="0" borderId="1" xfId="0" applyFont="1" applyBorder="1" applyAlignment="1">
      <alignment horizontal="left" vertical="center" wrapText="1"/>
    </xf>
    <xf numFmtId="0" fontId="5" fillId="0" borderId="2" xfId="0" applyFont="1" applyBorder="1" applyAlignment="1">
      <alignment horizontal="left" vertical="center" wrapText="1"/>
    </xf>
    <xf numFmtId="0" fontId="5" fillId="0" borderId="3" xfId="0" applyFont="1" applyBorder="1" applyAlignment="1">
      <alignment horizontal="left" vertical="center" wrapText="1"/>
    </xf>
    <xf numFmtId="0" fontId="11" fillId="3" borderId="9" xfId="0" applyFont="1" applyFill="1" applyBorder="1" applyAlignment="1">
      <alignment horizontal="center"/>
    </xf>
    <xf numFmtId="0" fontId="2" fillId="0" borderId="9" xfId="1" applyFont="1" applyBorder="1" applyAlignment="1">
      <alignment horizontal="center" vertical="center"/>
    </xf>
    <xf numFmtId="0" fontId="2" fillId="0" borderId="10" xfId="1" applyFont="1" applyBorder="1" applyAlignment="1">
      <alignment horizontal="center" vertical="center"/>
    </xf>
    <xf numFmtId="0" fontId="2" fillId="0" borderId="1" xfId="1" applyFont="1" applyBorder="1" applyAlignment="1">
      <alignment horizontal="left" vertical="center" wrapText="1"/>
    </xf>
    <xf numFmtId="0" fontId="2" fillId="0" borderId="2" xfId="1" applyFont="1" applyBorder="1" applyAlignment="1">
      <alignment horizontal="left" vertical="center" wrapText="1"/>
    </xf>
    <xf numFmtId="0" fontId="2" fillId="0" borderId="3" xfId="1" applyFont="1" applyBorder="1" applyAlignment="1">
      <alignment horizontal="left" vertical="center" wrapText="1"/>
    </xf>
    <xf numFmtId="0" fontId="2" fillId="0" borderId="10" xfId="1" applyFont="1" applyBorder="1" applyAlignment="1">
      <alignment horizontal="left" vertical="center" wrapText="1"/>
    </xf>
    <xf numFmtId="0" fontId="2" fillId="3" borderId="9" xfId="1" applyFont="1" applyFill="1" applyBorder="1" applyAlignment="1">
      <alignment horizontal="center" vertical="center"/>
    </xf>
    <xf numFmtId="0" fontId="6" fillId="0" borderId="10" xfId="1" applyFont="1" applyBorder="1" applyAlignment="1">
      <alignment horizontal="center" vertical="center" wrapText="1"/>
    </xf>
    <xf numFmtId="0" fontId="6" fillId="0" borderId="4" xfId="1" applyFont="1" applyBorder="1" applyAlignment="1">
      <alignment horizontal="center" vertical="center" wrapText="1"/>
    </xf>
    <xf numFmtId="0" fontId="3" fillId="2" borderId="9" xfId="1" applyFont="1" applyFill="1" applyBorder="1" applyAlignment="1">
      <alignment horizontal="center" vertical="center" wrapText="1"/>
    </xf>
    <xf numFmtId="0" fontId="2" fillId="3" borderId="9" xfId="1" applyFont="1" applyFill="1" applyBorder="1" applyAlignment="1">
      <alignment horizontal="center" vertical="top" wrapText="1"/>
    </xf>
    <xf numFmtId="0" fontId="2" fillId="0" borderId="10" xfId="1" applyFont="1" applyBorder="1" applyAlignment="1">
      <alignment horizontal="left" vertical="top"/>
    </xf>
    <xf numFmtId="0" fontId="3" fillId="2" borderId="1" xfId="1" applyFont="1" applyFill="1" applyBorder="1" applyAlignment="1">
      <alignment horizontal="center" vertical="center" wrapText="1"/>
    </xf>
    <xf numFmtId="0" fontId="3" fillId="2" borderId="2" xfId="1" applyFont="1" applyFill="1" applyBorder="1" applyAlignment="1">
      <alignment horizontal="center" vertical="center" wrapText="1"/>
    </xf>
    <xf numFmtId="0" fontId="3" fillId="2" borderId="3" xfId="1" applyFont="1" applyFill="1" applyBorder="1" applyAlignment="1">
      <alignment horizontal="center" vertical="center" wrapText="1"/>
    </xf>
    <xf numFmtId="0" fontId="2" fillId="3" borderId="1" xfId="1" applyFont="1" applyFill="1" applyBorder="1" applyAlignment="1">
      <alignment horizontal="left" vertical="center" wrapText="1"/>
    </xf>
    <xf numFmtId="0" fontId="2" fillId="3" borderId="2" xfId="1" applyFont="1" applyFill="1" applyBorder="1" applyAlignment="1">
      <alignment horizontal="left" vertical="center" wrapText="1"/>
    </xf>
    <xf numFmtId="0" fontId="2" fillId="3" borderId="3" xfId="1" applyFont="1" applyFill="1" applyBorder="1" applyAlignment="1">
      <alignment horizontal="left" vertical="center" wrapText="1"/>
    </xf>
    <xf numFmtId="0" fontId="2" fillId="3" borderId="10" xfId="1" applyFont="1" applyFill="1" applyBorder="1" applyAlignment="1">
      <alignment horizontal="left" vertical="center" wrapText="1"/>
    </xf>
    <xf numFmtId="0" fontId="2" fillId="3" borderId="10" xfId="1" applyFont="1" applyFill="1" applyBorder="1" applyAlignment="1">
      <alignment horizontal="left" vertical="center"/>
    </xf>
    <xf numFmtId="0" fontId="9" fillId="0" borderId="0" xfId="0" applyFont="1" applyAlignment="1">
      <alignment vertical="top" wrapText="1"/>
    </xf>
    <xf numFmtId="0" fontId="6" fillId="0" borderId="5" xfId="1" applyFont="1" applyBorder="1" applyAlignment="1">
      <alignment horizontal="center" vertical="center" wrapText="1"/>
    </xf>
    <xf numFmtId="0" fontId="2" fillId="0" borderId="10" xfId="1" applyFont="1" applyBorder="1" applyAlignment="1">
      <alignment horizontal="left" vertical="top" wrapText="1"/>
    </xf>
    <xf numFmtId="0" fontId="2" fillId="0" borderId="9" xfId="1" applyFont="1" applyBorder="1" applyAlignment="1">
      <alignment horizontal="center" vertical="center" wrapText="1"/>
    </xf>
  </cellXfs>
  <cellStyles count="2">
    <cellStyle name="Normal" xfId="0" builtinId="0"/>
    <cellStyle name="Normal 3" xfId="1" xr:uid="{5101F5F1-76C9-4D2B-8892-E3BE0F5CD6DD}"/>
  </cellStyles>
  <dxfs count="0"/>
  <tableStyles count="0" defaultTableStyle="TableStyleMedium2" defaultPivotStyle="PivotStyleLight16"/>
  <colors>
    <mruColors>
      <color rgb="FFF6DAEF"/>
      <color rgb="FFE2C2E4"/>
      <color rgb="FF3A7E62"/>
      <color rgb="FF66CCFF"/>
      <color rgb="FF3399FF"/>
      <color rgb="FF0099FF"/>
      <color rgb="FF0066FF"/>
      <color rgb="FFB8AFE5"/>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663B2B-E4E4-4D16-BF0C-938C6F5025B4}">
  <sheetPr>
    <pageSetUpPr fitToPage="1"/>
  </sheetPr>
  <dimension ref="A2:I71"/>
  <sheetViews>
    <sheetView tabSelected="1" topLeftCell="B59" zoomScale="110" zoomScaleNormal="110" workbookViewId="0">
      <selection activeCell="B70" sqref="B70:H71"/>
    </sheetView>
  </sheetViews>
  <sheetFormatPr defaultRowHeight="14.4" x14ac:dyDescent="0.3"/>
  <cols>
    <col min="1" max="1" width="6.44140625" customWidth="1"/>
    <col min="2" max="2" width="12.109375" customWidth="1"/>
    <col min="3" max="3" width="14.21875" customWidth="1"/>
    <col min="4" max="4" width="18.77734375" customWidth="1"/>
    <col min="5" max="5" width="24.109375" customWidth="1"/>
    <col min="6" max="6" width="22.21875" customWidth="1"/>
    <col min="7" max="7" width="38.109375" customWidth="1"/>
    <col min="8" max="8" width="17.88671875" customWidth="1"/>
    <col min="9" max="9" width="37.88671875" customWidth="1"/>
  </cols>
  <sheetData>
    <row r="2" spans="1:9" x14ac:dyDescent="0.3">
      <c r="A2" s="1"/>
      <c r="B2" s="59" t="s">
        <v>35</v>
      </c>
      <c r="C2" s="59"/>
      <c r="D2" s="59"/>
      <c r="E2" s="59"/>
      <c r="F2" s="59"/>
      <c r="G2" s="59"/>
      <c r="H2" s="59"/>
      <c r="I2" s="2"/>
    </row>
    <row r="3" spans="1:9" x14ac:dyDescent="0.3">
      <c r="A3" s="1"/>
      <c r="B3" s="60"/>
      <c r="C3" s="60"/>
      <c r="D3" s="60"/>
      <c r="E3" s="60"/>
      <c r="F3" s="60"/>
      <c r="G3" s="60"/>
      <c r="H3" s="60"/>
      <c r="I3" s="2"/>
    </row>
    <row r="4" spans="1:9" x14ac:dyDescent="0.3">
      <c r="A4" s="3"/>
      <c r="B4" s="60" t="s">
        <v>3</v>
      </c>
      <c r="C4" s="60"/>
      <c r="D4" s="60"/>
      <c r="E4" s="60"/>
      <c r="F4" s="60"/>
      <c r="G4" s="60"/>
      <c r="H4" s="60"/>
      <c r="I4" s="4"/>
    </row>
    <row r="5" spans="1:9" ht="31.95" customHeight="1" x14ac:dyDescent="0.3">
      <c r="A5" s="3"/>
      <c r="B5" s="60" t="s">
        <v>55</v>
      </c>
      <c r="C5" s="60"/>
      <c r="D5" s="60"/>
      <c r="E5" s="60"/>
      <c r="F5" s="60"/>
      <c r="G5" s="60"/>
      <c r="H5" s="60"/>
      <c r="I5" s="61" t="s">
        <v>0</v>
      </c>
    </row>
    <row r="6" spans="1:9" ht="20.55" customHeight="1" x14ac:dyDescent="0.3">
      <c r="A6" s="64" t="s">
        <v>103</v>
      </c>
      <c r="B6" s="65"/>
      <c r="C6" s="65"/>
      <c r="D6" s="65"/>
      <c r="E6" s="65"/>
      <c r="F6" s="65"/>
      <c r="G6" s="65"/>
      <c r="H6" s="66"/>
      <c r="I6" s="62"/>
    </row>
    <row r="7" spans="1:9" x14ac:dyDescent="0.3">
      <c r="A7" s="67" t="s">
        <v>1</v>
      </c>
      <c r="B7" s="68"/>
      <c r="C7" s="68"/>
      <c r="D7" s="68"/>
      <c r="E7" s="68"/>
      <c r="F7" s="68"/>
      <c r="G7" s="68"/>
      <c r="H7" s="15" t="s">
        <v>2</v>
      </c>
      <c r="I7" s="63"/>
    </row>
    <row r="8" spans="1:9" x14ac:dyDescent="0.3">
      <c r="A8" s="23">
        <v>1</v>
      </c>
      <c r="B8" s="69" t="s">
        <v>79</v>
      </c>
      <c r="C8" s="69"/>
      <c r="D8" s="69"/>
      <c r="E8" s="69"/>
      <c r="F8" s="69"/>
      <c r="G8" s="69"/>
      <c r="H8" s="46">
        <f>H9+H15+H21+H26</f>
        <v>41</v>
      </c>
      <c r="I8" s="5"/>
    </row>
    <row r="9" spans="1:9" ht="20.55" customHeight="1" x14ac:dyDescent="0.3">
      <c r="A9" s="16"/>
      <c r="B9" s="26" t="s">
        <v>29</v>
      </c>
      <c r="C9" s="70" t="s">
        <v>46</v>
      </c>
      <c r="D9" s="70"/>
      <c r="E9" s="70"/>
      <c r="F9" s="70"/>
      <c r="G9" s="71"/>
      <c r="H9" s="40">
        <v>8</v>
      </c>
      <c r="I9" s="5"/>
    </row>
    <row r="10" spans="1:9" ht="28.05" customHeight="1" x14ac:dyDescent="0.3">
      <c r="A10" s="17"/>
      <c r="B10" s="72"/>
      <c r="C10" s="75" t="s">
        <v>48</v>
      </c>
      <c r="D10" s="75"/>
      <c r="E10" s="75"/>
      <c r="F10" s="75"/>
      <c r="G10" s="75"/>
      <c r="H10" s="41" t="s">
        <v>92</v>
      </c>
      <c r="I10" s="76" t="s">
        <v>109</v>
      </c>
    </row>
    <row r="11" spans="1:9" ht="25.95" customHeight="1" x14ac:dyDescent="0.3">
      <c r="A11" s="17"/>
      <c r="B11" s="73"/>
      <c r="C11" s="79" t="s">
        <v>49</v>
      </c>
      <c r="D11" s="79"/>
      <c r="E11" s="79"/>
      <c r="F11" s="79"/>
      <c r="G11" s="79"/>
      <c r="H11" s="42" t="s">
        <v>64</v>
      </c>
      <c r="I11" s="77"/>
    </row>
    <row r="12" spans="1:9" ht="24.45" customHeight="1" x14ac:dyDescent="0.3">
      <c r="A12" s="17"/>
      <c r="B12" s="74"/>
      <c r="C12" s="79" t="s">
        <v>50</v>
      </c>
      <c r="D12" s="79"/>
      <c r="E12" s="79"/>
      <c r="F12" s="79"/>
      <c r="G12" s="79"/>
      <c r="H12" s="42" t="s">
        <v>88</v>
      </c>
      <c r="I12" s="77"/>
    </row>
    <row r="13" spans="1:9" ht="24.45" customHeight="1" x14ac:dyDescent="0.3">
      <c r="A13" s="17"/>
      <c r="B13" s="35"/>
      <c r="C13" s="79" t="s">
        <v>51</v>
      </c>
      <c r="D13" s="79"/>
      <c r="E13" s="79"/>
      <c r="F13" s="79"/>
      <c r="G13" s="79"/>
      <c r="H13" s="42" t="s">
        <v>5</v>
      </c>
      <c r="I13" s="77"/>
    </row>
    <row r="14" spans="1:9" ht="21.45" customHeight="1" x14ac:dyDescent="0.3">
      <c r="A14" s="17"/>
      <c r="B14" s="31"/>
      <c r="C14" s="80" t="s">
        <v>45</v>
      </c>
      <c r="D14" s="79"/>
      <c r="E14" s="79"/>
      <c r="F14" s="79"/>
      <c r="G14" s="81"/>
      <c r="H14" s="19"/>
      <c r="I14" s="78"/>
    </row>
    <row r="15" spans="1:9" ht="16.05" customHeight="1" x14ac:dyDescent="0.3">
      <c r="A15" s="43"/>
      <c r="B15" s="26" t="s">
        <v>30</v>
      </c>
      <c r="C15" s="82" t="s">
        <v>47</v>
      </c>
      <c r="D15" s="82"/>
      <c r="E15" s="82"/>
      <c r="F15" s="82"/>
      <c r="G15" s="83"/>
      <c r="H15" s="40">
        <v>16</v>
      </c>
      <c r="I15" s="5"/>
    </row>
    <row r="16" spans="1:9" ht="23.55" customHeight="1" x14ac:dyDescent="0.3">
      <c r="A16" s="43"/>
      <c r="B16" s="72"/>
      <c r="C16" s="75" t="s">
        <v>74</v>
      </c>
      <c r="D16" s="75"/>
      <c r="E16" s="75"/>
      <c r="F16" s="75"/>
      <c r="G16" s="75"/>
      <c r="H16" s="41" t="s">
        <v>95</v>
      </c>
      <c r="I16" s="84" t="s">
        <v>110</v>
      </c>
    </row>
    <row r="17" spans="1:9" x14ac:dyDescent="0.3">
      <c r="A17" s="43"/>
      <c r="B17" s="73"/>
      <c r="C17" s="79" t="s">
        <v>52</v>
      </c>
      <c r="D17" s="79"/>
      <c r="E17" s="79"/>
      <c r="F17" s="79"/>
      <c r="G17" s="79"/>
      <c r="H17" s="42" t="s">
        <v>78</v>
      </c>
      <c r="I17" s="85"/>
    </row>
    <row r="18" spans="1:9" x14ac:dyDescent="0.3">
      <c r="A18" s="43"/>
      <c r="B18" s="30"/>
      <c r="C18" s="87" t="s">
        <v>53</v>
      </c>
      <c r="D18" s="88"/>
      <c r="E18" s="88"/>
      <c r="F18" s="88"/>
      <c r="G18" s="89"/>
      <c r="H18" s="44" t="s">
        <v>93</v>
      </c>
      <c r="I18" s="85"/>
    </row>
    <row r="19" spans="1:9" x14ac:dyDescent="0.3">
      <c r="A19" s="43"/>
      <c r="B19" s="30"/>
      <c r="C19" s="87" t="s">
        <v>54</v>
      </c>
      <c r="D19" s="88"/>
      <c r="E19" s="88"/>
      <c r="F19" s="88"/>
      <c r="G19" s="89"/>
      <c r="H19" s="44" t="s">
        <v>88</v>
      </c>
      <c r="I19" s="85"/>
    </row>
    <row r="20" spans="1:9" ht="25.05" customHeight="1" x14ac:dyDescent="0.3">
      <c r="A20" s="43"/>
      <c r="B20" s="31"/>
      <c r="C20" s="80" t="s">
        <v>23</v>
      </c>
      <c r="D20" s="80"/>
      <c r="E20" s="80"/>
      <c r="F20" s="80"/>
      <c r="G20" s="90"/>
      <c r="H20" s="19"/>
      <c r="I20" s="86"/>
    </row>
    <row r="21" spans="1:9" x14ac:dyDescent="0.3">
      <c r="A21" s="43"/>
      <c r="B21" s="56" t="s">
        <v>31</v>
      </c>
      <c r="C21" s="91" t="s">
        <v>85</v>
      </c>
      <c r="D21" s="91"/>
      <c r="E21" s="91"/>
      <c r="F21" s="91"/>
      <c r="G21" s="92"/>
      <c r="H21" s="57">
        <f>H22+H23+H24</f>
        <v>9</v>
      </c>
      <c r="I21" s="5"/>
    </row>
    <row r="22" spans="1:9" ht="25.95" customHeight="1" x14ac:dyDescent="0.3">
      <c r="A22" s="43"/>
      <c r="B22" s="72"/>
      <c r="C22" s="75" t="s">
        <v>75</v>
      </c>
      <c r="D22" s="75"/>
      <c r="E22" s="75"/>
      <c r="F22" s="75"/>
      <c r="G22" s="75"/>
      <c r="H22" s="41" t="s">
        <v>88</v>
      </c>
      <c r="I22" s="76" t="s">
        <v>111</v>
      </c>
    </row>
    <row r="23" spans="1:9" ht="28.5" customHeight="1" x14ac:dyDescent="0.3">
      <c r="A23" s="43"/>
      <c r="B23" s="73"/>
      <c r="C23" s="79" t="s">
        <v>56</v>
      </c>
      <c r="D23" s="79"/>
      <c r="E23" s="79"/>
      <c r="F23" s="79"/>
      <c r="G23" s="79"/>
      <c r="H23" s="42" t="s">
        <v>88</v>
      </c>
      <c r="I23" s="77"/>
    </row>
    <row r="24" spans="1:9" ht="28.5" customHeight="1" x14ac:dyDescent="0.3">
      <c r="A24" s="43"/>
      <c r="B24" s="30"/>
      <c r="C24" s="79" t="s">
        <v>76</v>
      </c>
      <c r="D24" s="79"/>
      <c r="E24" s="79"/>
      <c r="F24" s="79"/>
      <c r="G24" s="79"/>
      <c r="H24" s="42" t="s">
        <v>88</v>
      </c>
      <c r="I24" s="77"/>
    </row>
    <row r="25" spans="1:9" x14ac:dyDescent="0.3">
      <c r="A25" s="43"/>
      <c r="B25" s="31"/>
      <c r="C25" s="80" t="s">
        <v>57</v>
      </c>
      <c r="D25" s="80"/>
      <c r="E25" s="80"/>
      <c r="F25" s="80"/>
      <c r="G25" s="90"/>
      <c r="H25" s="19"/>
      <c r="I25" s="78"/>
    </row>
    <row r="26" spans="1:9" ht="20.55" customHeight="1" x14ac:dyDescent="0.3">
      <c r="A26" s="43"/>
      <c r="B26" s="54" t="s">
        <v>32</v>
      </c>
      <c r="C26" s="96" t="s">
        <v>65</v>
      </c>
      <c r="D26" s="82"/>
      <c r="E26" s="82"/>
      <c r="F26" s="82"/>
      <c r="G26" s="83"/>
      <c r="H26" s="45" t="s">
        <v>92</v>
      </c>
      <c r="I26" s="5"/>
    </row>
    <row r="27" spans="1:9" x14ac:dyDescent="0.3">
      <c r="A27" s="43"/>
      <c r="B27" s="72"/>
      <c r="C27" s="75" t="s">
        <v>61</v>
      </c>
      <c r="D27" s="75"/>
      <c r="E27" s="75"/>
      <c r="F27" s="75"/>
      <c r="G27" s="75"/>
      <c r="H27" s="41" t="s">
        <v>92</v>
      </c>
      <c r="I27" s="76" t="s">
        <v>112</v>
      </c>
    </row>
    <row r="28" spans="1:9" x14ac:dyDescent="0.3">
      <c r="A28" s="43"/>
      <c r="B28" s="73"/>
      <c r="C28" s="79" t="s">
        <v>62</v>
      </c>
      <c r="D28" s="79"/>
      <c r="E28" s="79"/>
      <c r="F28" s="79"/>
      <c r="G28" s="79"/>
      <c r="H28" s="42" t="s">
        <v>44</v>
      </c>
      <c r="I28" s="77"/>
    </row>
    <row r="29" spans="1:9" x14ac:dyDescent="0.3">
      <c r="A29" s="43"/>
      <c r="B29" s="31"/>
      <c r="C29" s="98" t="s">
        <v>63</v>
      </c>
      <c r="D29" s="79"/>
      <c r="E29" s="79"/>
      <c r="F29" s="79"/>
      <c r="G29" s="81"/>
      <c r="H29" s="19"/>
      <c r="I29" s="78"/>
    </row>
    <row r="30" spans="1:9" x14ac:dyDescent="0.3">
      <c r="A30" s="23">
        <v>2</v>
      </c>
      <c r="B30" s="69" t="s">
        <v>80</v>
      </c>
      <c r="C30" s="69"/>
      <c r="D30" s="69"/>
      <c r="E30" s="69"/>
      <c r="F30" s="69"/>
      <c r="G30" s="69"/>
      <c r="H30" s="46">
        <f>H32+H38+H44</f>
        <v>40</v>
      </c>
      <c r="I30" s="5"/>
    </row>
    <row r="31" spans="1:9" ht="25.5" customHeight="1" x14ac:dyDescent="0.3">
      <c r="A31" s="91" t="s">
        <v>97</v>
      </c>
      <c r="B31" s="91"/>
      <c r="C31" s="91"/>
      <c r="D31" s="91"/>
      <c r="E31" s="91"/>
      <c r="F31" s="91"/>
      <c r="G31" s="91"/>
      <c r="H31" s="47"/>
      <c r="I31" s="5"/>
    </row>
    <row r="32" spans="1:9" x14ac:dyDescent="0.3">
      <c r="A32" s="43"/>
      <c r="B32" s="26" t="s">
        <v>10</v>
      </c>
      <c r="C32" s="70" t="s">
        <v>59</v>
      </c>
      <c r="D32" s="70"/>
      <c r="E32" s="70"/>
      <c r="F32" s="70"/>
      <c r="G32" s="71"/>
      <c r="H32" s="45">
        <f>H33+H34+H35+H36</f>
        <v>15</v>
      </c>
      <c r="I32" s="5"/>
    </row>
    <row r="33" spans="1:9" ht="27.45" customHeight="1" x14ac:dyDescent="0.3">
      <c r="A33" s="43"/>
      <c r="B33" s="84"/>
      <c r="C33" s="97" t="s">
        <v>58</v>
      </c>
      <c r="D33" s="97"/>
      <c r="E33" s="97"/>
      <c r="F33" s="97"/>
      <c r="G33" s="97"/>
      <c r="H33" s="41" t="s">
        <v>34</v>
      </c>
      <c r="I33" s="76" t="s">
        <v>28</v>
      </c>
    </row>
    <row r="34" spans="1:9" ht="30.45" customHeight="1" x14ac:dyDescent="0.3">
      <c r="A34" s="43"/>
      <c r="B34" s="85"/>
      <c r="C34" s="93" t="s">
        <v>86</v>
      </c>
      <c r="D34" s="93"/>
      <c r="E34" s="93"/>
      <c r="F34" s="93"/>
      <c r="G34" s="93"/>
      <c r="H34" s="42" t="s">
        <v>93</v>
      </c>
      <c r="I34" s="77"/>
    </row>
    <row r="35" spans="1:9" ht="104.55" customHeight="1" x14ac:dyDescent="0.3">
      <c r="A35" s="43"/>
      <c r="B35" s="86"/>
      <c r="C35" s="94" t="s">
        <v>73</v>
      </c>
      <c r="D35" s="94"/>
      <c r="E35" s="94"/>
      <c r="F35" s="94"/>
      <c r="G35" s="94"/>
      <c r="H35" s="42" t="s">
        <v>77</v>
      </c>
      <c r="I35" s="77"/>
    </row>
    <row r="36" spans="1:9" ht="21.3" customHeight="1" x14ac:dyDescent="0.3">
      <c r="A36" s="43"/>
      <c r="B36" s="33"/>
      <c r="C36" s="95" t="s">
        <v>60</v>
      </c>
      <c r="D36" s="95"/>
      <c r="E36" s="95"/>
      <c r="F36" s="95"/>
      <c r="G36" s="95"/>
      <c r="H36" s="48" t="s">
        <v>34</v>
      </c>
      <c r="I36" s="78"/>
    </row>
    <row r="37" spans="1:9" ht="21.3" customHeight="1" x14ac:dyDescent="0.3">
      <c r="A37" s="43"/>
      <c r="B37" s="102" t="s">
        <v>98</v>
      </c>
      <c r="C37" s="102"/>
      <c r="D37" s="102"/>
      <c r="E37" s="102"/>
      <c r="F37" s="102"/>
      <c r="G37" s="102"/>
      <c r="H37" s="102"/>
      <c r="I37" s="8"/>
    </row>
    <row r="38" spans="1:9" ht="21.45" customHeight="1" x14ac:dyDescent="0.3">
      <c r="A38" s="43"/>
      <c r="B38" s="26" t="s">
        <v>11</v>
      </c>
      <c r="C38" s="103" t="s">
        <v>105</v>
      </c>
      <c r="D38" s="103"/>
      <c r="E38" s="103"/>
      <c r="F38" s="103"/>
      <c r="G38" s="103"/>
      <c r="H38" s="38">
        <f>H39+H40+H41+H42+H43</f>
        <v>21</v>
      </c>
      <c r="I38" s="8" t="s">
        <v>106</v>
      </c>
    </row>
    <row r="39" spans="1:9" ht="42.6" customHeight="1" x14ac:dyDescent="0.3">
      <c r="A39" s="43"/>
      <c r="B39" s="18"/>
      <c r="C39" s="99" t="s">
        <v>108</v>
      </c>
      <c r="D39" s="100"/>
      <c r="E39" s="100"/>
      <c r="F39" s="100"/>
      <c r="G39" s="101"/>
      <c r="H39" s="37" t="s">
        <v>88</v>
      </c>
      <c r="I39" s="8"/>
    </row>
    <row r="40" spans="1:9" ht="57" customHeight="1" x14ac:dyDescent="0.3">
      <c r="A40" s="43"/>
      <c r="B40" s="18"/>
      <c r="C40" s="104" t="s">
        <v>33</v>
      </c>
      <c r="D40" s="105"/>
      <c r="E40" s="105"/>
      <c r="F40" s="105"/>
      <c r="G40" s="106"/>
      <c r="H40" s="37" t="s">
        <v>92</v>
      </c>
      <c r="I40" s="8"/>
    </row>
    <row r="41" spans="1:9" ht="51.6" customHeight="1" x14ac:dyDescent="0.3">
      <c r="A41" s="43"/>
      <c r="B41" s="18"/>
      <c r="C41" s="104" t="s">
        <v>87</v>
      </c>
      <c r="D41" s="105"/>
      <c r="E41" s="105"/>
      <c r="F41" s="105"/>
      <c r="G41" s="106"/>
      <c r="H41" s="37" t="s">
        <v>77</v>
      </c>
      <c r="I41" s="8"/>
    </row>
    <row r="42" spans="1:9" ht="57" customHeight="1" x14ac:dyDescent="0.3">
      <c r="A42" s="43"/>
      <c r="B42" s="18"/>
      <c r="C42" s="104" t="s">
        <v>67</v>
      </c>
      <c r="D42" s="105"/>
      <c r="E42" s="105"/>
      <c r="F42" s="105"/>
      <c r="G42" s="106"/>
      <c r="H42" s="37" t="s">
        <v>5</v>
      </c>
      <c r="I42" s="8"/>
    </row>
    <row r="43" spans="1:9" ht="42" customHeight="1" x14ac:dyDescent="0.3">
      <c r="A43" s="43"/>
      <c r="B43" s="18"/>
      <c r="C43" s="104" t="s">
        <v>66</v>
      </c>
      <c r="D43" s="105"/>
      <c r="E43" s="105"/>
      <c r="F43" s="105"/>
      <c r="G43" s="106"/>
      <c r="H43" s="37" t="s">
        <v>34</v>
      </c>
      <c r="I43" s="8"/>
    </row>
    <row r="44" spans="1:9" ht="21.45" customHeight="1" x14ac:dyDescent="0.3">
      <c r="A44" s="43"/>
      <c r="B44" s="26" t="s">
        <v>36</v>
      </c>
      <c r="C44" s="107" t="s">
        <v>43</v>
      </c>
      <c r="D44" s="107"/>
      <c r="E44" s="107"/>
      <c r="F44" s="107"/>
      <c r="G44" s="107"/>
      <c r="H44" s="38">
        <f>H45+H46</f>
        <v>4</v>
      </c>
      <c r="I44" s="8" t="s">
        <v>113</v>
      </c>
    </row>
    <row r="45" spans="1:9" ht="36.6" customHeight="1" x14ac:dyDescent="0.3">
      <c r="A45" s="43"/>
      <c r="B45" s="18" t="s">
        <v>37</v>
      </c>
      <c r="C45" s="99" t="s">
        <v>40</v>
      </c>
      <c r="D45" s="100"/>
      <c r="E45" s="100"/>
      <c r="F45" s="100"/>
      <c r="G45" s="101"/>
      <c r="H45" s="37" t="s">
        <v>5</v>
      </c>
      <c r="I45" s="8"/>
    </row>
    <row r="46" spans="1:9" ht="21.45" customHeight="1" x14ac:dyDescent="0.3">
      <c r="A46" s="43"/>
      <c r="B46" s="18" t="s">
        <v>38</v>
      </c>
      <c r="C46" s="99" t="s">
        <v>41</v>
      </c>
      <c r="D46" s="100"/>
      <c r="E46" s="100"/>
      <c r="F46" s="100"/>
      <c r="G46" s="101"/>
      <c r="H46" s="37" t="s">
        <v>5</v>
      </c>
      <c r="I46" s="8"/>
    </row>
    <row r="47" spans="1:9" ht="21.45" customHeight="1" x14ac:dyDescent="0.3">
      <c r="A47" s="43"/>
      <c r="B47" s="18" t="s">
        <v>39</v>
      </c>
      <c r="C47" s="99" t="s">
        <v>42</v>
      </c>
      <c r="D47" s="100"/>
      <c r="E47" s="100"/>
      <c r="F47" s="100"/>
      <c r="G47" s="101"/>
      <c r="H47" s="37" t="s">
        <v>24</v>
      </c>
      <c r="I47" s="8"/>
    </row>
    <row r="48" spans="1:9" ht="14.55" customHeight="1" x14ac:dyDescent="0.3">
      <c r="A48" s="24">
        <v>3</v>
      </c>
      <c r="B48" s="117" t="s">
        <v>81</v>
      </c>
      <c r="C48" s="117"/>
      <c r="D48" s="117"/>
      <c r="E48" s="117"/>
      <c r="F48" s="117"/>
      <c r="G48" s="117"/>
      <c r="H48" s="49">
        <f>H49+H53</f>
        <v>7</v>
      </c>
      <c r="I48" s="9"/>
    </row>
    <row r="49" spans="1:9" ht="14.55" customHeight="1" x14ac:dyDescent="0.3">
      <c r="A49" s="20"/>
      <c r="B49" s="27" t="s">
        <v>12</v>
      </c>
      <c r="C49" s="118" t="s">
        <v>68</v>
      </c>
      <c r="D49" s="118"/>
      <c r="E49" s="118"/>
      <c r="F49" s="118"/>
      <c r="G49" s="118"/>
      <c r="H49" s="40">
        <f>H50+H51</f>
        <v>3</v>
      </c>
      <c r="I49" s="9"/>
    </row>
    <row r="50" spans="1:9" ht="50.4" customHeight="1" x14ac:dyDescent="0.3">
      <c r="A50" s="20"/>
      <c r="B50" s="115"/>
      <c r="C50" s="110" t="s">
        <v>89</v>
      </c>
      <c r="D50" s="111"/>
      <c r="E50" s="111"/>
      <c r="F50" s="111"/>
      <c r="G50" s="112"/>
      <c r="H50" s="50">
        <v>1</v>
      </c>
      <c r="I50" s="86" t="s">
        <v>13</v>
      </c>
    </row>
    <row r="51" spans="1:9" ht="43.2" customHeight="1" x14ac:dyDescent="0.3">
      <c r="A51" s="20"/>
      <c r="B51" s="116"/>
      <c r="C51" s="110" t="s">
        <v>90</v>
      </c>
      <c r="D51" s="111"/>
      <c r="E51" s="111"/>
      <c r="F51" s="111"/>
      <c r="G51" s="112"/>
      <c r="H51" s="50">
        <v>2</v>
      </c>
      <c r="I51" s="108"/>
    </row>
    <row r="52" spans="1:9" ht="28.05" customHeight="1" x14ac:dyDescent="0.3">
      <c r="A52" s="20"/>
      <c r="B52" s="32"/>
      <c r="C52" s="113" t="s">
        <v>69</v>
      </c>
      <c r="D52" s="113"/>
      <c r="E52" s="113"/>
      <c r="F52" s="113"/>
      <c r="G52" s="113"/>
      <c r="H52" s="50"/>
      <c r="I52" s="108"/>
    </row>
    <row r="53" spans="1:9" ht="19.95" customHeight="1" x14ac:dyDescent="0.3">
      <c r="A53" s="20"/>
      <c r="B53" s="27">
        <v>3.2</v>
      </c>
      <c r="C53" s="114" t="s">
        <v>70</v>
      </c>
      <c r="D53" s="114"/>
      <c r="E53" s="114"/>
      <c r="F53" s="114"/>
      <c r="G53" s="114"/>
      <c r="H53" s="40">
        <f>H54+H55</f>
        <v>4</v>
      </c>
      <c r="I53" s="108"/>
    </row>
    <row r="54" spans="1:9" ht="42.6" customHeight="1" x14ac:dyDescent="0.3">
      <c r="A54" s="20"/>
      <c r="B54" s="115"/>
      <c r="C54" s="79" t="s">
        <v>84</v>
      </c>
      <c r="D54" s="79"/>
      <c r="E54" s="79"/>
      <c r="F54" s="79"/>
      <c r="G54" s="79"/>
      <c r="H54" s="50">
        <v>2</v>
      </c>
      <c r="I54" s="108"/>
    </row>
    <row r="55" spans="1:9" ht="18.45" customHeight="1" x14ac:dyDescent="0.3">
      <c r="A55" s="10"/>
      <c r="B55" s="116"/>
      <c r="C55" s="119" t="s">
        <v>94</v>
      </c>
      <c r="D55" s="119"/>
      <c r="E55" s="119"/>
      <c r="F55" s="119"/>
      <c r="G55" s="119"/>
      <c r="H55" s="51">
        <v>2</v>
      </c>
      <c r="I55" s="109"/>
    </row>
    <row r="56" spans="1:9" x14ac:dyDescent="0.3">
      <c r="A56" s="24">
        <v>4</v>
      </c>
      <c r="B56" s="25"/>
      <c r="C56" s="120" t="s">
        <v>82</v>
      </c>
      <c r="D56" s="121"/>
      <c r="E56" s="121"/>
      <c r="F56" s="121"/>
      <c r="G56" s="122"/>
      <c r="H56" s="49">
        <f>H57+H58+H59</f>
        <v>5</v>
      </c>
      <c r="I56" s="13"/>
    </row>
    <row r="57" spans="1:9" ht="43.05" customHeight="1" x14ac:dyDescent="0.3">
      <c r="A57" s="10"/>
      <c r="B57" s="28" t="s">
        <v>25</v>
      </c>
      <c r="C57" s="123" t="s">
        <v>71</v>
      </c>
      <c r="D57" s="124"/>
      <c r="E57" s="124"/>
      <c r="F57" s="124"/>
      <c r="G57" s="125"/>
      <c r="H57" s="52">
        <v>2</v>
      </c>
      <c r="I57" s="6" t="s">
        <v>4</v>
      </c>
    </row>
    <row r="58" spans="1:9" ht="43.05" customHeight="1" x14ac:dyDescent="0.3">
      <c r="A58" s="10"/>
      <c r="B58" s="39" t="s">
        <v>26</v>
      </c>
      <c r="C58" s="126" t="s">
        <v>91</v>
      </c>
      <c r="D58" s="126"/>
      <c r="E58" s="126"/>
      <c r="F58" s="126"/>
      <c r="G58" s="126"/>
      <c r="H58" s="53">
        <v>2</v>
      </c>
      <c r="I58" s="36"/>
    </row>
    <row r="59" spans="1:9" ht="21" customHeight="1" x14ac:dyDescent="0.3">
      <c r="A59" s="10"/>
      <c r="B59" s="29" t="s">
        <v>27</v>
      </c>
      <c r="C59" s="127" t="s">
        <v>72</v>
      </c>
      <c r="D59" s="127"/>
      <c r="E59" s="127"/>
      <c r="F59" s="127"/>
      <c r="G59" s="127"/>
      <c r="H59" s="53">
        <v>1</v>
      </c>
      <c r="I59" s="7"/>
    </row>
    <row r="60" spans="1:9" x14ac:dyDescent="0.3">
      <c r="A60" s="24">
        <v>5</v>
      </c>
      <c r="B60" s="117" t="s">
        <v>83</v>
      </c>
      <c r="C60" s="117"/>
      <c r="D60" s="117"/>
      <c r="E60" s="117"/>
      <c r="F60" s="117"/>
      <c r="G60" s="117"/>
      <c r="H60" s="49">
        <f>H61+H65</f>
        <v>7</v>
      </c>
      <c r="I60" s="9"/>
    </row>
    <row r="61" spans="1:9" x14ac:dyDescent="0.3">
      <c r="A61" s="21"/>
      <c r="B61" s="27">
        <v>5.0999999999999996</v>
      </c>
      <c r="C61" s="118" t="s">
        <v>15</v>
      </c>
      <c r="D61" s="118"/>
      <c r="E61" s="118"/>
      <c r="F61" s="118"/>
      <c r="G61" s="118"/>
      <c r="H61" s="52">
        <f>MAX(H62,H64,H65)</f>
        <v>4</v>
      </c>
      <c r="I61" s="84" t="s">
        <v>114</v>
      </c>
    </row>
    <row r="62" spans="1:9" x14ac:dyDescent="0.3">
      <c r="A62" s="21"/>
      <c r="B62" s="115"/>
      <c r="C62" s="11" t="s">
        <v>6</v>
      </c>
      <c r="D62" s="79" t="s">
        <v>16</v>
      </c>
      <c r="E62" s="79"/>
      <c r="F62" s="79"/>
      <c r="G62" s="79"/>
      <c r="H62" s="50">
        <v>4</v>
      </c>
      <c r="I62" s="85"/>
    </row>
    <row r="63" spans="1:9" x14ac:dyDescent="0.3">
      <c r="A63" s="21"/>
      <c r="B63" s="116"/>
      <c r="C63" s="11" t="s">
        <v>7</v>
      </c>
      <c r="D63" s="79" t="s">
        <v>17</v>
      </c>
      <c r="E63" s="79"/>
      <c r="F63" s="79"/>
      <c r="G63" s="79"/>
      <c r="H63" s="50">
        <v>2</v>
      </c>
      <c r="I63" s="85"/>
    </row>
    <row r="64" spans="1:9" x14ac:dyDescent="0.3">
      <c r="A64" s="21"/>
      <c r="B64" s="129"/>
      <c r="C64" s="14" t="s">
        <v>8</v>
      </c>
      <c r="D64" s="130" t="s">
        <v>18</v>
      </c>
      <c r="E64" s="130"/>
      <c r="F64" s="130"/>
      <c r="G64" s="130"/>
      <c r="H64" s="51">
        <v>1</v>
      </c>
      <c r="I64" s="85"/>
    </row>
    <row r="65" spans="1:9" x14ac:dyDescent="0.3">
      <c r="A65" s="21"/>
      <c r="B65" s="27">
        <v>5.2</v>
      </c>
      <c r="C65" s="118" t="s">
        <v>19</v>
      </c>
      <c r="D65" s="118"/>
      <c r="E65" s="118"/>
      <c r="F65" s="118"/>
      <c r="G65" s="118"/>
      <c r="H65" s="52">
        <v>3</v>
      </c>
      <c r="I65" s="12"/>
    </row>
    <row r="66" spans="1:9" ht="29.4" customHeight="1" x14ac:dyDescent="0.3">
      <c r="A66" s="21"/>
      <c r="B66" s="115" t="s">
        <v>9</v>
      </c>
      <c r="C66" s="79" t="s">
        <v>20</v>
      </c>
      <c r="D66" s="79"/>
      <c r="E66" s="79"/>
      <c r="F66" s="79"/>
      <c r="G66" s="79"/>
      <c r="H66" s="50">
        <v>3</v>
      </c>
      <c r="I66" s="86" t="s">
        <v>14</v>
      </c>
    </row>
    <row r="67" spans="1:9" ht="34.5" customHeight="1" x14ac:dyDescent="0.3">
      <c r="A67" s="21"/>
      <c r="B67" s="129"/>
      <c r="C67" s="130" t="s">
        <v>21</v>
      </c>
      <c r="D67" s="130"/>
      <c r="E67" s="130"/>
      <c r="F67" s="130"/>
      <c r="G67" s="130"/>
      <c r="H67" s="51">
        <v>1</v>
      </c>
      <c r="I67" s="131"/>
    </row>
    <row r="68" spans="1:9" x14ac:dyDescent="0.3">
      <c r="A68" s="21"/>
      <c r="B68" s="22"/>
      <c r="C68" s="22"/>
      <c r="D68" s="22"/>
      <c r="E68" s="22"/>
      <c r="F68" s="22"/>
      <c r="G68" s="34" t="s">
        <v>22</v>
      </c>
      <c r="H68" s="55">
        <f>H60+H56+H48+H30+H8</f>
        <v>100</v>
      </c>
      <c r="I68" s="10"/>
    </row>
    <row r="70" spans="1:9" x14ac:dyDescent="0.3">
      <c r="B70" s="128" t="s">
        <v>115</v>
      </c>
      <c r="C70" s="128"/>
      <c r="D70" s="128"/>
      <c r="E70" s="128"/>
      <c r="F70" s="128"/>
      <c r="G70" s="128"/>
      <c r="H70" s="128"/>
    </row>
    <row r="71" spans="1:9" ht="46.95" customHeight="1" x14ac:dyDescent="0.3">
      <c r="B71" s="128"/>
      <c r="C71" s="128"/>
      <c r="D71" s="128"/>
      <c r="E71" s="128"/>
      <c r="F71" s="128"/>
      <c r="G71" s="128"/>
      <c r="H71" s="128"/>
    </row>
  </sheetData>
  <mergeCells count="85">
    <mergeCell ref="B70:H71"/>
    <mergeCell ref="C61:G61"/>
    <mergeCell ref="I61:I64"/>
    <mergeCell ref="B62:B64"/>
    <mergeCell ref="D62:G62"/>
    <mergeCell ref="D63:G63"/>
    <mergeCell ref="D64:G64"/>
    <mergeCell ref="C65:G65"/>
    <mergeCell ref="B66:B67"/>
    <mergeCell ref="C66:G66"/>
    <mergeCell ref="I66:I67"/>
    <mergeCell ref="C67:G67"/>
    <mergeCell ref="B60:G60"/>
    <mergeCell ref="B48:G48"/>
    <mergeCell ref="C49:G49"/>
    <mergeCell ref="B50:B51"/>
    <mergeCell ref="C50:G50"/>
    <mergeCell ref="C55:G55"/>
    <mergeCell ref="C56:G56"/>
    <mergeCell ref="C57:G57"/>
    <mergeCell ref="C58:G58"/>
    <mergeCell ref="C59:G59"/>
    <mergeCell ref="I50:I55"/>
    <mergeCell ref="C51:G51"/>
    <mergeCell ref="C52:G52"/>
    <mergeCell ref="C53:G53"/>
    <mergeCell ref="B54:B55"/>
    <mergeCell ref="C54:G54"/>
    <mergeCell ref="C47:G47"/>
    <mergeCell ref="B37:H37"/>
    <mergeCell ref="C38:G38"/>
    <mergeCell ref="C39:G39"/>
    <mergeCell ref="C40:G40"/>
    <mergeCell ref="C41:G41"/>
    <mergeCell ref="C42:G42"/>
    <mergeCell ref="C43:G43"/>
    <mergeCell ref="C44:G44"/>
    <mergeCell ref="C45:G45"/>
    <mergeCell ref="C46:G46"/>
    <mergeCell ref="I33:I36"/>
    <mergeCell ref="C34:G34"/>
    <mergeCell ref="C35:G35"/>
    <mergeCell ref="C36:G36"/>
    <mergeCell ref="C26:G26"/>
    <mergeCell ref="B30:G30"/>
    <mergeCell ref="A31:G31"/>
    <mergeCell ref="C32:G32"/>
    <mergeCell ref="B33:B35"/>
    <mergeCell ref="C33:G33"/>
    <mergeCell ref="B27:B28"/>
    <mergeCell ref="C27:G27"/>
    <mergeCell ref="I27:I29"/>
    <mergeCell ref="C28:G28"/>
    <mergeCell ref="C29:G29"/>
    <mergeCell ref="C21:G21"/>
    <mergeCell ref="B22:B23"/>
    <mergeCell ref="C22:G22"/>
    <mergeCell ref="I22:I25"/>
    <mergeCell ref="C23:G23"/>
    <mergeCell ref="C24:G24"/>
    <mergeCell ref="C25:G25"/>
    <mergeCell ref="C15:G15"/>
    <mergeCell ref="B16:B17"/>
    <mergeCell ref="C16:G16"/>
    <mergeCell ref="I16:I20"/>
    <mergeCell ref="C17:G17"/>
    <mergeCell ref="C18:G18"/>
    <mergeCell ref="C19:G19"/>
    <mergeCell ref="C20:G20"/>
    <mergeCell ref="B8:G8"/>
    <mergeCell ref="C9:G9"/>
    <mergeCell ref="B10:B12"/>
    <mergeCell ref="C10:G10"/>
    <mergeCell ref="I10:I14"/>
    <mergeCell ref="C11:G11"/>
    <mergeCell ref="C12:G12"/>
    <mergeCell ref="C13:G13"/>
    <mergeCell ref="C14:G14"/>
    <mergeCell ref="B2:H2"/>
    <mergeCell ref="B3:H3"/>
    <mergeCell ref="B4:H4"/>
    <mergeCell ref="B5:H5"/>
    <mergeCell ref="I5:I7"/>
    <mergeCell ref="A6:H6"/>
    <mergeCell ref="A7:G7"/>
  </mergeCells>
  <pageMargins left="0.7" right="0.7" top="0.75" bottom="0.75" header="0.3" footer="0.3"/>
  <pageSetup paperSize="9" scale="68"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21EA5A0-F6FC-40D7-A542-ED85A9FCD9BC}">
  <sheetPr>
    <pageSetUpPr fitToPage="1"/>
  </sheetPr>
  <dimension ref="A2:I65"/>
  <sheetViews>
    <sheetView topLeftCell="F50" zoomScale="110" zoomScaleNormal="110" workbookViewId="0">
      <selection activeCell="I55" sqref="I55:I58"/>
    </sheetView>
  </sheetViews>
  <sheetFormatPr defaultRowHeight="14.4" x14ac:dyDescent="0.3"/>
  <cols>
    <col min="1" max="1" width="6.44140625" customWidth="1"/>
    <col min="2" max="2" width="12.109375" customWidth="1"/>
    <col min="3" max="3" width="14.21875" customWidth="1"/>
    <col min="4" max="4" width="18.77734375" customWidth="1"/>
    <col min="5" max="5" width="24.109375" customWidth="1"/>
    <col min="6" max="6" width="22.21875" customWidth="1"/>
    <col min="7" max="7" width="38.109375" customWidth="1"/>
    <col min="8" max="8" width="17.88671875" customWidth="1"/>
    <col min="9" max="9" width="37.88671875" customWidth="1"/>
  </cols>
  <sheetData>
    <row r="2" spans="1:9" x14ac:dyDescent="0.3">
      <c r="A2" s="1"/>
      <c r="B2" s="59" t="s">
        <v>35</v>
      </c>
      <c r="C2" s="59"/>
      <c r="D2" s="59"/>
      <c r="E2" s="59"/>
      <c r="F2" s="59"/>
      <c r="G2" s="59"/>
      <c r="H2" s="59"/>
      <c r="I2" s="2"/>
    </row>
    <row r="3" spans="1:9" x14ac:dyDescent="0.3">
      <c r="A3" s="1"/>
      <c r="B3" s="60"/>
      <c r="C3" s="60"/>
      <c r="D3" s="60"/>
      <c r="E3" s="60"/>
      <c r="F3" s="60"/>
      <c r="G3" s="60"/>
      <c r="H3" s="60"/>
      <c r="I3" s="2"/>
    </row>
    <row r="4" spans="1:9" x14ac:dyDescent="0.3">
      <c r="A4" s="3"/>
      <c r="B4" s="60" t="s">
        <v>3</v>
      </c>
      <c r="C4" s="60"/>
      <c r="D4" s="60"/>
      <c r="E4" s="60"/>
      <c r="F4" s="60"/>
      <c r="G4" s="60"/>
      <c r="H4" s="60"/>
      <c r="I4" s="4"/>
    </row>
    <row r="5" spans="1:9" ht="31.95" customHeight="1" x14ac:dyDescent="0.3">
      <c r="A5" s="3"/>
      <c r="B5" s="60" t="s">
        <v>55</v>
      </c>
      <c r="C5" s="60"/>
      <c r="D5" s="60"/>
      <c r="E5" s="60"/>
      <c r="F5" s="60"/>
      <c r="G5" s="60"/>
      <c r="H5" s="60"/>
      <c r="I5" s="61" t="s">
        <v>0</v>
      </c>
    </row>
    <row r="6" spans="1:9" ht="20.55" customHeight="1" x14ac:dyDescent="0.3">
      <c r="A6" s="64" t="s">
        <v>104</v>
      </c>
      <c r="B6" s="65"/>
      <c r="C6" s="65"/>
      <c r="D6" s="65"/>
      <c r="E6" s="65"/>
      <c r="F6" s="65"/>
      <c r="G6" s="65"/>
      <c r="H6" s="66"/>
      <c r="I6" s="62"/>
    </row>
    <row r="7" spans="1:9" x14ac:dyDescent="0.3">
      <c r="A7" s="67" t="s">
        <v>1</v>
      </c>
      <c r="B7" s="68"/>
      <c r="C7" s="68"/>
      <c r="D7" s="68"/>
      <c r="E7" s="68"/>
      <c r="F7" s="68"/>
      <c r="G7" s="68"/>
      <c r="H7" s="15" t="s">
        <v>2</v>
      </c>
      <c r="I7" s="63"/>
    </row>
    <row r="8" spans="1:9" x14ac:dyDescent="0.3">
      <c r="A8" s="23">
        <v>1</v>
      </c>
      <c r="B8" s="69" t="s">
        <v>79</v>
      </c>
      <c r="C8" s="69"/>
      <c r="D8" s="69"/>
      <c r="E8" s="69"/>
      <c r="F8" s="69"/>
      <c r="G8" s="69"/>
      <c r="H8" s="46">
        <f>H9+H15+H21+H26</f>
        <v>41</v>
      </c>
      <c r="I8" s="5"/>
    </row>
    <row r="9" spans="1:9" ht="20.55" customHeight="1" x14ac:dyDescent="0.3">
      <c r="A9" s="16"/>
      <c r="B9" s="26" t="s">
        <v>29</v>
      </c>
      <c r="C9" s="70" t="s">
        <v>46</v>
      </c>
      <c r="D9" s="70"/>
      <c r="E9" s="70"/>
      <c r="F9" s="70"/>
      <c r="G9" s="71"/>
      <c r="H9" s="40">
        <v>8</v>
      </c>
      <c r="I9" s="5"/>
    </row>
    <row r="10" spans="1:9" ht="28.05" customHeight="1" x14ac:dyDescent="0.3">
      <c r="A10" s="17"/>
      <c r="B10" s="72"/>
      <c r="C10" s="75" t="s">
        <v>48</v>
      </c>
      <c r="D10" s="75"/>
      <c r="E10" s="75"/>
      <c r="F10" s="75"/>
      <c r="G10" s="75"/>
      <c r="H10" s="41" t="s">
        <v>92</v>
      </c>
      <c r="I10" s="76" t="s">
        <v>116</v>
      </c>
    </row>
    <row r="11" spans="1:9" ht="25.95" customHeight="1" x14ac:dyDescent="0.3">
      <c r="A11" s="17"/>
      <c r="B11" s="73"/>
      <c r="C11" s="79" t="s">
        <v>49</v>
      </c>
      <c r="D11" s="79"/>
      <c r="E11" s="79"/>
      <c r="F11" s="79"/>
      <c r="G11" s="79"/>
      <c r="H11" s="42" t="s">
        <v>64</v>
      </c>
      <c r="I11" s="77"/>
    </row>
    <row r="12" spans="1:9" ht="24.45" customHeight="1" x14ac:dyDescent="0.3">
      <c r="A12" s="17"/>
      <c r="B12" s="74"/>
      <c r="C12" s="79" t="s">
        <v>50</v>
      </c>
      <c r="D12" s="79"/>
      <c r="E12" s="79"/>
      <c r="F12" s="79"/>
      <c r="G12" s="79"/>
      <c r="H12" s="42" t="s">
        <v>88</v>
      </c>
      <c r="I12" s="77"/>
    </row>
    <row r="13" spans="1:9" ht="24.45" customHeight="1" x14ac:dyDescent="0.3">
      <c r="A13" s="17"/>
      <c r="B13" s="35"/>
      <c r="C13" s="79" t="s">
        <v>51</v>
      </c>
      <c r="D13" s="79"/>
      <c r="E13" s="79"/>
      <c r="F13" s="79"/>
      <c r="G13" s="79"/>
      <c r="H13" s="42" t="s">
        <v>5</v>
      </c>
      <c r="I13" s="77"/>
    </row>
    <row r="14" spans="1:9" ht="21.45" customHeight="1" x14ac:dyDescent="0.3">
      <c r="A14" s="17"/>
      <c r="B14" s="31"/>
      <c r="C14" s="80" t="s">
        <v>45</v>
      </c>
      <c r="D14" s="79"/>
      <c r="E14" s="79"/>
      <c r="F14" s="79"/>
      <c r="G14" s="81"/>
      <c r="H14" s="19"/>
      <c r="I14" s="78"/>
    </row>
    <row r="15" spans="1:9" ht="16.05" customHeight="1" x14ac:dyDescent="0.3">
      <c r="A15" s="43"/>
      <c r="B15" s="26" t="s">
        <v>30</v>
      </c>
      <c r="C15" s="82" t="s">
        <v>47</v>
      </c>
      <c r="D15" s="82"/>
      <c r="E15" s="82"/>
      <c r="F15" s="82"/>
      <c r="G15" s="83"/>
      <c r="H15" s="40">
        <v>16</v>
      </c>
      <c r="I15" s="5"/>
    </row>
    <row r="16" spans="1:9" ht="23.55" customHeight="1" x14ac:dyDescent="0.3">
      <c r="A16" s="43"/>
      <c r="B16" s="72"/>
      <c r="C16" s="75" t="s">
        <v>74</v>
      </c>
      <c r="D16" s="75"/>
      <c r="E16" s="75"/>
      <c r="F16" s="75"/>
      <c r="G16" s="75"/>
      <c r="H16" s="41" t="s">
        <v>95</v>
      </c>
      <c r="I16" s="84" t="s">
        <v>117</v>
      </c>
    </row>
    <row r="17" spans="1:9" x14ac:dyDescent="0.3">
      <c r="A17" s="43"/>
      <c r="B17" s="73"/>
      <c r="C17" s="79" t="s">
        <v>52</v>
      </c>
      <c r="D17" s="79"/>
      <c r="E17" s="79"/>
      <c r="F17" s="79"/>
      <c r="G17" s="79"/>
      <c r="H17" s="42" t="s">
        <v>78</v>
      </c>
      <c r="I17" s="85"/>
    </row>
    <row r="18" spans="1:9" x14ac:dyDescent="0.3">
      <c r="A18" s="43"/>
      <c r="B18" s="30"/>
      <c r="C18" s="87" t="s">
        <v>53</v>
      </c>
      <c r="D18" s="88"/>
      <c r="E18" s="88"/>
      <c r="F18" s="88"/>
      <c r="G18" s="89"/>
      <c r="H18" s="44" t="s">
        <v>93</v>
      </c>
      <c r="I18" s="85"/>
    </row>
    <row r="19" spans="1:9" x14ac:dyDescent="0.3">
      <c r="A19" s="43"/>
      <c r="B19" s="30"/>
      <c r="C19" s="87" t="s">
        <v>54</v>
      </c>
      <c r="D19" s="88"/>
      <c r="E19" s="88"/>
      <c r="F19" s="88"/>
      <c r="G19" s="89"/>
      <c r="H19" s="44" t="s">
        <v>88</v>
      </c>
      <c r="I19" s="85"/>
    </row>
    <row r="20" spans="1:9" ht="25.05" customHeight="1" x14ac:dyDescent="0.3">
      <c r="A20" s="43"/>
      <c r="B20" s="31"/>
      <c r="C20" s="80" t="s">
        <v>23</v>
      </c>
      <c r="D20" s="80"/>
      <c r="E20" s="80"/>
      <c r="F20" s="80"/>
      <c r="G20" s="90"/>
      <c r="H20" s="19"/>
      <c r="I20" s="86"/>
    </row>
    <row r="21" spans="1:9" x14ac:dyDescent="0.3">
      <c r="A21" s="43"/>
      <c r="B21" s="56" t="s">
        <v>31</v>
      </c>
      <c r="C21" s="91" t="s">
        <v>85</v>
      </c>
      <c r="D21" s="91"/>
      <c r="E21" s="91"/>
      <c r="F21" s="91"/>
      <c r="G21" s="92"/>
      <c r="H21" s="57">
        <f>H22+H23+H24</f>
        <v>9</v>
      </c>
      <c r="I21" s="5"/>
    </row>
    <row r="22" spans="1:9" ht="25.95" customHeight="1" x14ac:dyDescent="0.3">
      <c r="A22" s="43"/>
      <c r="B22" s="72"/>
      <c r="C22" s="75" t="s">
        <v>75</v>
      </c>
      <c r="D22" s="75"/>
      <c r="E22" s="75"/>
      <c r="F22" s="75"/>
      <c r="G22" s="75"/>
      <c r="H22" s="41" t="s">
        <v>88</v>
      </c>
      <c r="I22" s="76" t="s">
        <v>118</v>
      </c>
    </row>
    <row r="23" spans="1:9" ht="28.5" customHeight="1" x14ac:dyDescent="0.3">
      <c r="A23" s="43"/>
      <c r="B23" s="73"/>
      <c r="C23" s="79" t="s">
        <v>56</v>
      </c>
      <c r="D23" s="79"/>
      <c r="E23" s="79"/>
      <c r="F23" s="79"/>
      <c r="G23" s="79"/>
      <c r="H23" s="42" t="s">
        <v>88</v>
      </c>
      <c r="I23" s="77"/>
    </row>
    <row r="24" spans="1:9" ht="28.5" customHeight="1" x14ac:dyDescent="0.3">
      <c r="A24" s="43"/>
      <c r="B24" s="30"/>
      <c r="C24" s="79" t="s">
        <v>76</v>
      </c>
      <c r="D24" s="79"/>
      <c r="E24" s="79"/>
      <c r="F24" s="79"/>
      <c r="G24" s="79"/>
      <c r="H24" s="42" t="s">
        <v>88</v>
      </c>
      <c r="I24" s="77"/>
    </row>
    <row r="25" spans="1:9" x14ac:dyDescent="0.3">
      <c r="A25" s="43"/>
      <c r="B25" s="31"/>
      <c r="C25" s="80" t="s">
        <v>57</v>
      </c>
      <c r="D25" s="80"/>
      <c r="E25" s="80"/>
      <c r="F25" s="80"/>
      <c r="G25" s="90"/>
      <c r="H25" s="19"/>
      <c r="I25" s="78"/>
    </row>
    <row r="26" spans="1:9" ht="20.55" customHeight="1" x14ac:dyDescent="0.3">
      <c r="A26" s="43"/>
      <c r="B26" s="54" t="s">
        <v>32</v>
      </c>
      <c r="C26" s="96" t="s">
        <v>65</v>
      </c>
      <c r="D26" s="82"/>
      <c r="E26" s="82"/>
      <c r="F26" s="82"/>
      <c r="G26" s="83"/>
      <c r="H26" s="45" t="s">
        <v>92</v>
      </c>
      <c r="I26" s="5"/>
    </row>
    <row r="27" spans="1:9" x14ac:dyDescent="0.3">
      <c r="A27" s="43"/>
      <c r="B27" s="72"/>
      <c r="C27" s="75" t="s">
        <v>61</v>
      </c>
      <c r="D27" s="75"/>
      <c r="E27" s="75"/>
      <c r="F27" s="75"/>
      <c r="G27" s="75"/>
      <c r="H27" s="41" t="s">
        <v>92</v>
      </c>
      <c r="I27" s="76" t="s">
        <v>119</v>
      </c>
    </row>
    <row r="28" spans="1:9" x14ac:dyDescent="0.3">
      <c r="A28" s="43"/>
      <c r="B28" s="73"/>
      <c r="C28" s="79" t="s">
        <v>62</v>
      </c>
      <c r="D28" s="79"/>
      <c r="E28" s="79"/>
      <c r="F28" s="79"/>
      <c r="G28" s="79"/>
      <c r="H28" s="42" t="s">
        <v>44</v>
      </c>
      <c r="I28" s="77"/>
    </row>
    <row r="29" spans="1:9" x14ac:dyDescent="0.3">
      <c r="A29" s="43"/>
      <c r="B29" s="31"/>
      <c r="C29" s="98" t="s">
        <v>63</v>
      </c>
      <c r="D29" s="79"/>
      <c r="E29" s="79"/>
      <c r="F29" s="79"/>
      <c r="G29" s="81"/>
      <c r="H29" s="19"/>
      <c r="I29" s="78"/>
    </row>
    <row r="30" spans="1:9" x14ac:dyDescent="0.3">
      <c r="A30" s="23">
        <v>2</v>
      </c>
      <c r="B30" s="69" t="s">
        <v>96</v>
      </c>
      <c r="C30" s="69"/>
      <c r="D30" s="69"/>
      <c r="E30" s="69"/>
      <c r="F30" s="69"/>
      <c r="G30" s="69"/>
      <c r="H30" s="46">
        <f>H31+H39</f>
        <v>40</v>
      </c>
      <c r="I30" s="5"/>
    </row>
    <row r="31" spans="1:9" ht="21.45" customHeight="1" x14ac:dyDescent="0.3">
      <c r="A31" s="43"/>
      <c r="B31" s="26" t="s">
        <v>10</v>
      </c>
      <c r="C31" s="103" t="s">
        <v>105</v>
      </c>
      <c r="D31" s="103"/>
      <c r="E31" s="103"/>
      <c r="F31" s="103"/>
      <c r="G31" s="103"/>
      <c r="H31" s="38">
        <f>H32+H33+H34+H35+H36+H37</f>
        <v>36</v>
      </c>
      <c r="I31" s="8" t="s">
        <v>106</v>
      </c>
    </row>
    <row r="32" spans="1:9" ht="42.6" customHeight="1" x14ac:dyDescent="0.3">
      <c r="A32" s="43"/>
      <c r="B32" s="18"/>
      <c r="C32" s="99" t="s">
        <v>107</v>
      </c>
      <c r="D32" s="100"/>
      <c r="E32" s="100"/>
      <c r="F32" s="100"/>
      <c r="G32" s="101"/>
      <c r="H32" s="37" t="s">
        <v>44</v>
      </c>
      <c r="I32" s="8"/>
    </row>
    <row r="33" spans="1:9" ht="57" customHeight="1" x14ac:dyDescent="0.3">
      <c r="A33" s="43"/>
      <c r="B33" s="18"/>
      <c r="C33" s="104" t="s">
        <v>33</v>
      </c>
      <c r="D33" s="105"/>
      <c r="E33" s="105"/>
      <c r="F33" s="105"/>
      <c r="G33" s="106"/>
      <c r="H33" s="37" t="s">
        <v>92</v>
      </c>
      <c r="I33" s="8"/>
    </row>
    <row r="34" spans="1:9" ht="51.6" customHeight="1" x14ac:dyDescent="0.3">
      <c r="A34" s="43"/>
      <c r="B34" s="18"/>
      <c r="C34" s="104" t="s">
        <v>87</v>
      </c>
      <c r="D34" s="105"/>
      <c r="E34" s="105"/>
      <c r="F34" s="105"/>
      <c r="G34" s="106"/>
      <c r="H34" s="37" t="s">
        <v>102</v>
      </c>
      <c r="I34" s="8"/>
    </row>
    <row r="35" spans="1:9" ht="57" customHeight="1" x14ac:dyDescent="0.3">
      <c r="A35" s="43"/>
      <c r="B35" s="18"/>
      <c r="C35" s="104" t="s">
        <v>67</v>
      </c>
      <c r="D35" s="105"/>
      <c r="E35" s="105"/>
      <c r="F35" s="105"/>
      <c r="G35" s="106"/>
      <c r="H35" s="37" t="s">
        <v>5</v>
      </c>
      <c r="I35" s="8"/>
    </row>
    <row r="36" spans="1:9" ht="42" customHeight="1" x14ac:dyDescent="0.3">
      <c r="A36" s="43"/>
      <c r="B36" s="18"/>
      <c r="C36" s="104" t="s">
        <v>66</v>
      </c>
      <c r="D36" s="105"/>
      <c r="E36" s="105"/>
      <c r="F36" s="105"/>
      <c r="G36" s="106"/>
      <c r="H36" s="37" t="s">
        <v>5</v>
      </c>
      <c r="I36" s="8"/>
    </row>
    <row r="37" spans="1:9" ht="109.2" customHeight="1" x14ac:dyDescent="0.3">
      <c r="A37" s="43"/>
      <c r="B37" s="18"/>
      <c r="C37" s="104" t="s">
        <v>100</v>
      </c>
      <c r="D37" s="105"/>
      <c r="E37" s="105"/>
      <c r="F37" s="105"/>
      <c r="G37" s="106"/>
      <c r="H37" s="37" t="s">
        <v>77</v>
      </c>
      <c r="I37" s="8"/>
    </row>
    <row r="38" spans="1:9" ht="41.4" customHeight="1" x14ac:dyDescent="0.3">
      <c r="A38" s="43"/>
      <c r="B38" s="58"/>
      <c r="C38" s="104" t="s">
        <v>101</v>
      </c>
      <c r="D38" s="105"/>
      <c r="E38" s="105"/>
      <c r="F38" s="105"/>
      <c r="G38" s="106"/>
      <c r="H38" s="37" t="s">
        <v>34</v>
      </c>
      <c r="I38" s="8"/>
    </row>
    <row r="39" spans="1:9" ht="21.45" customHeight="1" x14ac:dyDescent="0.3">
      <c r="A39" s="43"/>
      <c r="B39" s="26" t="s">
        <v>11</v>
      </c>
      <c r="C39" s="107" t="s">
        <v>43</v>
      </c>
      <c r="D39" s="107"/>
      <c r="E39" s="107"/>
      <c r="F39" s="107"/>
      <c r="G39" s="107"/>
      <c r="H39" s="38">
        <v>4</v>
      </c>
      <c r="I39" s="8" t="s">
        <v>120</v>
      </c>
    </row>
    <row r="40" spans="1:9" ht="21.45" customHeight="1" x14ac:dyDescent="0.3">
      <c r="A40" s="43"/>
      <c r="B40" s="18" t="s">
        <v>6</v>
      </c>
      <c r="C40" s="99" t="s">
        <v>41</v>
      </c>
      <c r="D40" s="100"/>
      <c r="E40" s="100"/>
      <c r="F40" s="100"/>
      <c r="G40" s="101"/>
      <c r="H40" s="37" t="s">
        <v>44</v>
      </c>
      <c r="I40" s="8"/>
    </row>
    <row r="41" spans="1:9" ht="21.45" customHeight="1" x14ac:dyDescent="0.3">
      <c r="A41" s="43"/>
      <c r="B41" s="18" t="s">
        <v>7</v>
      </c>
      <c r="C41" s="99" t="s">
        <v>99</v>
      </c>
      <c r="D41" s="100"/>
      <c r="E41" s="100"/>
      <c r="F41" s="100"/>
      <c r="G41" s="101"/>
      <c r="H41" s="37" t="s">
        <v>24</v>
      </c>
      <c r="I41" s="8"/>
    </row>
    <row r="42" spans="1:9" ht="14.55" customHeight="1" x14ac:dyDescent="0.3">
      <c r="A42" s="24">
        <v>3</v>
      </c>
      <c r="B42" s="117" t="s">
        <v>81</v>
      </c>
      <c r="C42" s="117"/>
      <c r="D42" s="117"/>
      <c r="E42" s="117"/>
      <c r="F42" s="117"/>
      <c r="G42" s="117"/>
      <c r="H42" s="49">
        <f>H43+H47</f>
        <v>7</v>
      </c>
      <c r="I42" s="9"/>
    </row>
    <row r="43" spans="1:9" ht="14.55" customHeight="1" x14ac:dyDescent="0.3">
      <c r="A43" s="20"/>
      <c r="B43" s="27" t="s">
        <v>12</v>
      </c>
      <c r="C43" s="118" t="s">
        <v>68</v>
      </c>
      <c r="D43" s="118"/>
      <c r="E43" s="118"/>
      <c r="F43" s="118"/>
      <c r="G43" s="118"/>
      <c r="H43" s="40">
        <f>H44+H45</f>
        <v>3</v>
      </c>
      <c r="I43" s="9"/>
    </row>
    <row r="44" spans="1:9" ht="50.4" customHeight="1" x14ac:dyDescent="0.3">
      <c r="A44" s="20"/>
      <c r="B44" s="115"/>
      <c r="C44" s="110" t="s">
        <v>89</v>
      </c>
      <c r="D44" s="111"/>
      <c r="E44" s="111"/>
      <c r="F44" s="111"/>
      <c r="G44" s="112"/>
      <c r="H44" s="50">
        <v>1</v>
      </c>
      <c r="I44" s="86" t="s">
        <v>13</v>
      </c>
    </row>
    <row r="45" spans="1:9" ht="43.2" customHeight="1" x14ac:dyDescent="0.3">
      <c r="A45" s="20"/>
      <c r="B45" s="116"/>
      <c r="C45" s="110" t="s">
        <v>90</v>
      </c>
      <c r="D45" s="111"/>
      <c r="E45" s="111"/>
      <c r="F45" s="111"/>
      <c r="G45" s="112"/>
      <c r="H45" s="50">
        <v>2</v>
      </c>
      <c r="I45" s="108"/>
    </row>
    <row r="46" spans="1:9" ht="28.05" customHeight="1" x14ac:dyDescent="0.3">
      <c r="A46" s="20"/>
      <c r="B46" s="32"/>
      <c r="C46" s="113" t="s">
        <v>69</v>
      </c>
      <c r="D46" s="113"/>
      <c r="E46" s="113"/>
      <c r="F46" s="113"/>
      <c r="G46" s="113"/>
      <c r="H46" s="50"/>
      <c r="I46" s="108"/>
    </row>
    <row r="47" spans="1:9" ht="19.95" customHeight="1" x14ac:dyDescent="0.3">
      <c r="A47" s="20"/>
      <c r="B47" s="27">
        <v>3.2</v>
      </c>
      <c r="C47" s="114" t="s">
        <v>70</v>
      </c>
      <c r="D47" s="114"/>
      <c r="E47" s="114"/>
      <c r="F47" s="114"/>
      <c r="G47" s="114"/>
      <c r="H47" s="40">
        <f>H48+H49</f>
        <v>4</v>
      </c>
      <c r="I47" s="108"/>
    </row>
    <row r="48" spans="1:9" ht="42.6" customHeight="1" x14ac:dyDescent="0.3">
      <c r="A48" s="20"/>
      <c r="B48" s="115"/>
      <c r="C48" s="79" t="s">
        <v>84</v>
      </c>
      <c r="D48" s="79"/>
      <c r="E48" s="79"/>
      <c r="F48" s="79"/>
      <c r="G48" s="79"/>
      <c r="H48" s="50">
        <v>2</v>
      </c>
      <c r="I48" s="108"/>
    </row>
    <row r="49" spans="1:9" ht="18.45" customHeight="1" x14ac:dyDescent="0.3">
      <c r="A49" s="10"/>
      <c r="B49" s="116"/>
      <c r="C49" s="119" t="s">
        <v>94</v>
      </c>
      <c r="D49" s="119"/>
      <c r="E49" s="119"/>
      <c r="F49" s="119"/>
      <c r="G49" s="119"/>
      <c r="H49" s="51">
        <v>2</v>
      </c>
      <c r="I49" s="109"/>
    </row>
    <row r="50" spans="1:9" x14ac:dyDescent="0.3">
      <c r="A50" s="24">
        <v>4</v>
      </c>
      <c r="B50" s="25"/>
      <c r="C50" s="120" t="s">
        <v>82</v>
      </c>
      <c r="D50" s="121"/>
      <c r="E50" s="121"/>
      <c r="F50" s="121"/>
      <c r="G50" s="122"/>
      <c r="H50" s="49">
        <f>H51+H52+H53</f>
        <v>5</v>
      </c>
      <c r="I50" s="13"/>
    </row>
    <row r="51" spans="1:9" ht="43.05" customHeight="1" x14ac:dyDescent="0.3">
      <c r="A51" s="10"/>
      <c r="B51" s="28" t="s">
        <v>25</v>
      </c>
      <c r="C51" s="123" t="s">
        <v>71</v>
      </c>
      <c r="D51" s="124"/>
      <c r="E51" s="124"/>
      <c r="F51" s="124"/>
      <c r="G51" s="125"/>
      <c r="H51" s="52">
        <v>2</v>
      </c>
      <c r="I51" s="6" t="s">
        <v>4</v>
      </c>
    </row>
    <row r="52" spans="1:9" ht="43.05" customHeight="1" x14ac:dyDescent="0.3">
      <c r="A52" s="10"/>
      <c r="B52" s="39" t="s">
        <v>26</v>
      </c>
      <c r="C52" s="126" t="s">
        <v>91</v>
      </c>
      <c r="D52" s="126"/>
      <c r="E52" s="126"/>
      <c r="F52" s="126"/>
      <c r="G52" s="126"/>
      <c r="H52" s="53">
        <v>2</v>
      </c>
      <c r="I52" s="36"/>
    </row>
    <row r="53" spans="1:9" ht="21" customHeight="1" x14ac:dyDescent="0.3">
      <c r="A53" s="10"/>
      <c r="B53" s="29" t="s">
        <v>27</v>
      </c>
      <c r="C53" s="127" t="s">
        <v>72</v>
      </c>
      <c r="D53" s="127"/>
      <c r="E53" s="127"/>
      <c r="F53" s="127"/>
      <c r="G53" s="127"/>
      <c r="H53" s="53">
        <v>1</v>
      </c>
      <c r="I53" s="7"/>
    </row>
    <row r="54" spans="1:9" x14ac:dyDescent="0.3">
      <c r="A54" s="24">
        <v>5</v>
      </c>
      <c r="B54" s="117" t="s">
        <v>83</v>
      </c>
      <c r="C54" s="117"/>
      <c r="D54" s="117"/>
      <c r="E54" s="117"/>
      <c r="F54" s="117"/>
      <c r="G54" s="117"/>
      <c r="H54" s="49">
        <f>H55+H59</f>
        <v>7</v>
      </c>
      <c r="I54" s="9"/>
    </row>
    <row r="55" spans="1:9" x14ac:dyDescent="0.3">
      <c r="A55" s="21"/>
      <c r="B55" s="27">
        <v>5.0999999999999996</v>
      </c>
      <c r="C55" s="118" t="s">
        <v>15</v>
      </c>
      <c r="D55" s="118"/>
      <c r="E55" s="118"/>
      <c r="F55" s="118"/>
      <c r="G55" s="118"/>
      <c r="H55" s="52">
        <f>MAX(H56,H58,H59)</f>
        <v>4</v>
      </c>
      <c r="I55" s="84" t="s">
        <v>114</v>
      </c>
    </row>
    <row r="56" spans="1:9" x14ac:dyDescent="0.3">
      <c r="A56" s="21"/>
      <c r="B56" s="115"/>
      <c r="C56" s="11" t="s">
        <v>6</v>
      </c>
      <c r="D56" s="79" t="s">
        <v>16</v>
      </c>
      <c r="E56" s="79"/>
      <c r="F56" s="79"/>
      <c r="G56" s="79"/>
      <c r="H56" s="50">
        <v>4</v>
      </c>
      <c r="I56" s="85"/>
    </row>
    <row r="57" spans="1:9" x14ac:dyDescent="0.3">
      <c r="A57" s="21"/>
      <c r="B57" s="116"/>
      <c r="C57" s="11" t="s">
        <v>7</v>
      </c>
      <c r="D57" s="79" t="s">
        <v>17</v>
      </c>
      <c r="E57" s="79"/>
      <c r="F57" s="79"/>
      <c r="G57" s="79"/>
      <c r="H57" s="50">
        <v>2</v>
      </c>
      <c r="I57" s="85"/>
    </row>
    <row r="58" spans="1:9" x14ac:dyDescent="0.3">
      <c r="A58" s="21"/>
      <c r="B58" s="129"/>
      <c r="C58" s="14" t="s">
        <v>8</v>
      </c>
      <c r="D58" s="130" t="s">
        <v>18</v>
      </c>
      <c r="E58" s="130"/>
      <c r="F58" s="130"/>
      <c r="G58" s="130"/>
      <c r="H58" s="51">
        <v>1</v>
      </c>
      <c r="I58" s="85"/>
    </row>
    <row r="59" spans="1:9" x14ac:dyDescent="0.3">
      <c r="A59" s="21"/>
      <c r="B59" s="27">
        <v>5.2</v>
      </c>
      <c r="C59" s="118" t="s">
        <v>19</v>
      </c>
      <c r="D59" s="118"/>
      <c r="E59" s="118"/>
      <c r="F59" s="118"/>
      <c r="G59" s="118"/>
      <c r="H59" s="52">
        <v>3</v>
      </c>
      <c r="I59" s="12"/>
    </row>
    <row r="60" spans="1:9" ht="40.799999999999997" customHeight="1" x14ac:dyDescent="0.3">
      <c r="A60" s="21"/>
      <c r="B60" s="115" t="s">
        <v>9</v>
      </c>
      <c r="C60" s="79" t="s">
        <v>20</v>
      </c>
      <c r="D60" s="79"/>
      <c r="E60" s="79"/>
      <c r="F60" s="79"/>
      <c r="G60" s="79"/>
      <c r="H60" s="50">
        <v>3</v>
      </c>
      <c r="I60" s="86" t="s">
        <v>14</v>
      </c>
    </row>
    <row r="61" spans="1:9" ht="34.5" customHeight="1" x14ac:dyDescent="0.3">
      <c r="A61" s="21"/>
      <c r="B61" s="129"/>
      <c r="C61" s="130" t="s">
        <v>21</v>
      </c>
      <c r="D61" s="130"/>
      <c r="E61" s="130"/>
      <c r="F61" s="130"/>
      <c r="G61" s="130"/>
      <c r="H61" s="51">
        <v>1</v>
      </c>
      <c r="I61" s="131"/>
    </row>
    <row r="62" spans="1:9" x14ac:dyDescent="0.3">
      <c r="A62" s="21"/>
      <c r="B62" s="22"/>
      <c r="C62" s="22"/>
      <c r="D62" s="22"/>
      <c r="E62" s="22"/>
      <c r="F62" s="22"/>
      <c r="G62" s="34" t="s">
        <v>22</v>
      </c>
      <c r="H62" s="55">
        <f>H54+H50+H42+H30+H8</f>
        <v>100</v>
      </c>
      <c r="I62" s="10"/>
    </row>
    <row r="64" spans="1:9" x14ac:dyDescent="0.3">
      <c r="B64" s="128" t="s">
        <v>115</v>
      </c>
      <c r="C64" s="128"/>
      <c r="D64" s="128"/>
      <c r="E64" s="128"/>
      <c r="F64" s="128"/>
      <c r="G64" s="128"/>
      <c r="H64" s="128"/>
    </row>
    <row r="65" spans="2:8" ht="46.95" customHeight="1" x14ac:dyDescent="0.3">
      <c r="B65" s="128"/>
      <c r="C65" s="128"/>
      <c r="D65" s="128"/>
      <c r="E65" s="128"/>
      <c r="F65" s="128"/>
      <c r="G65" s="128"/>
      <c r="H65" s="128"/>
    </row>
  </sheetData>
  <mergeCells count="77">
    <mergeCell ref="I22:I25"/>
    <mergeCell ref="C23:G23"/>
    <mergeCell ref="C25:G25"/>
    <mergeCell ref="C24:G24"/>
    <mergeCell ref="B64:H65"/>
    <mergeCell ref="C26:G26"/>
    <mergeCell ref="B27:B28"/>
    <mergeCell ref="C27:G27"/>
    <mergeCell ref="I27:I29"/>
    <mergeCell ref="C28:G28"/>
    <mergeCell ref="C29:G29"/>
    <mergeCell ref="B30:G30"/>
    <mergeCell ref="C36:G36"/>
    <mergeCell ref="C37:G37"/>
    <mergeCell ref="C51:G51"/>
    <mergeCell ref="C53:G53"/>
    <mergeCell ref="B2:H2"/>
    <mergeCell ref="B3:H3"/>
    <mergeCell ref="B4:H4"/>
    <mergeCell ref="B5:H5"/>
    <mergeCell ref="D58:G58"/>
    <mergeCell ref="C33:G33"/>
    <mergeCell ref="C34:G34"/>
    <mergeCell ref="B22:B23"/>
    <mergeCell ref="C22:G22"/>
    <mergeCell ref="C52:G52"/>
    <mergeCell ref="B10:B12"/>
    <mergeCell ref="B16:B17"/>
    <mergeCell ref="C21:G21"/>
    <mergeCell ref="C50:G50"/>
    <mergeCell ref="B42:G42"/>
    <mergeCell ref="C43:G43"/>
    <mergeCell ref="C35:G35"/>
    <mergeCell ref="C39:G39"/>
    <mergeCell ref="C40:G40"/>
    <mergeCell ref="C41:G41"/>
    <mergeCell ref="C38:G38"/>
    <mergeCell ref="C31:G31"/>
    <mergeCell ref="C32:G32"/>
    <mergeCell ref="I5:I7"/>
    <mergeCell ref="A6:H6"/>
    <mergeCell ref="A7:G7"/>
    <mergeCell ref="B8:G8"/>
    <mergeCell ref="C9:G9"/>
    <mergeCell ref="I10:I14"/>
    <mergeCell ref="C11:G11"/>
    <mergeCell ref="C12:G12"/>
    <mergeCell ref="C14:G14"/>
    <mergeCell ref="C20:G20"/>
    <mergeCell ref="C13:G13"/>
    <mergeCell ref="C19:G19"/>
    <mergeCell ref="I16:I20"/>
    <mergeCell ref="C10:G10"/>
    <mergeCell ref="C15:G15"/>
    <mergeCell ref="C16:G16"/>
    <mergeCell ref="C17:G17"/>
    <mergeCell ref="C18:G18"/>
    <mergeCell ref="I60:I61"/>
    <mergeCell ref="B54:G54"/>
    <mergeCell ref="C55:G55"/>
    <mergeCell ref="I55:I58"/>
    <mergeCell ref="B56:B58"/>
    <mergeCell ref="D56:G56"/>
    <mergeCell ref="C61:G61"/>
    <mergeCell ref="D57:G57"/>
    <mergeCell ref="C59:G59"/>
    <mergeCell ref="B60:B61"/>
    <mergeCell ref="C60:G60"/>
    <mergeCell ref="I44:I49"/>
    <mergeCell ref="C44:G44"/>
    <mergeCell ref="B44:B45"/>
    <mergeCell ref="B48:B49"/>
    <mergeCell ref="C45:G45"/>
    <mergeCell ref="C47:G47"/>
    <mergeCell ref="C48:G48"/>
    <mergeCell ref="C49:G49"/>
    <mergeCell ref="C46:G46"/>
  </mergeCells>
  <pageMargins left="0.7" right="0.7" top="0.75" bottom="0.75" header="0.3" footer="0.3"/>
  <pageSetup paperSize="9" scale="68"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Proiect cu infrastructură</vt:lpstr>
      <vt:lpstr>Proiect fără infrastructură</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Margareta Polog</dc:creator>
  <cp:lastModifiedBy>Nicoleta Topirceanu</cp:lastModifiedBy>
  <cp:lastPrinted>2023-11-21T08:52:39Z</cp:lastPrinted>
  <dcterms:created xsi:type="dcterms:W3CDTF">2023-04-10T10:23:04Z</dcterms:created>
  <dcterms:modified xsi:type="dcterms:W3CDTF">2024-08-30T08:47:10Z</dcterms:modified>
</cp:coreProperties>
</file>